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andym\Desktop\WPC\Finance\Regulatory, audit etc\Docs for 2024\"/>
    </mc:Choice>
  </mc:AlternateContent>
  <xr:revisionPtr revIDLastSave="0" documentId="8_{39E40C99-57A2-4C3A-882C-92CB3F1ABE93}" xr6:coauthVersionLast="47" xr6:coauthVersionMax="47" xr10:uidLastSave="{00000000-0000-0000-0000-000000000000}"/>
  <bookViews>
    <workbookView xWindow="-98" yWindow="503" windowWidth="21795" windowHeight="13274" xr2:uid="{81D0A887-491B-40CC-9B67-B565CD28BFE5}"/>
  </bookViews>
  <sheets>
    <sheet name="FA Register Mar 2024" sheetId="3" r:id="rId1"/>
    <sheet name="FA Register Mar 2020" sheetId="2" state="hidden" r:id="rId2"/>
    <sheet name="Sheet1" sheetId="1" state="hidden" r:id="rId3"/>
  </sheets>
  <definedNames>
    <definedName name="_xlnm._FilterDatabase" localSheetId="1" hidden="1">'FA Register Mar 2020'!$A$2:$L$41</definedName>
    <definedName name="_xlnm._FilterDatabase" localSheetId="0" hidden="1">'FA Register Mar 2024'!$A$2:$L$41</definedName>
    <definedName name="_xlnm._FilterDatabase" localSheetId="2" hidden="1">Sheet1!$A$2:$L$41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4" i="3" l="1"/>
  <c r="L34" i="3"/>
  <c r="L30" i="3"/>
  <c r="O13" i="3"/>
  <c r="L34" i="2" l="1"/>
  <c r="O13" i="2"/>
  <c r="L30" i="2" l="1"/>
  <c r="L46" i="2" s="1"/>
</calcChain>
</file>

<file path=xl/sharedStrings.xml><?xml version="1.0" encoding="utf-8"?>
<sst xmlns="http://schemas.openxmlformats.org/spreadsheetml/2006/main" count="846" uniqueCount="232">
  <si>
    <t>Photo of assest</t>
  </si>
  <si>
    <t xml:space="preserve">Unique number </t>
  </si>
  <si>
    <t xml:space="preserve">Location </t>
  </si>
  <si>
    <t xml:space="preserve">Village sign 'Wilburton' metal on poles </t>
  </si>
  <si>
    <t>Station Road</t>
  </si>
  <si>
    <t>Pavillion garage/shed, brick built with metal doors and lock</t>
  </si>
  <si>
    <t>Notice board (wall mounted) St Peter's hall</t>
  </si>
  <si>
    <t>Wilburton Social club</t>
  </si>
  <si>
    <t xml:space="preserve">2 x flats at 'the cottage' </t>
  </si>
  <si>
    <t>Car parking spaces outside St Peter's hall</t>
  </si>
  <si>
    <t>Wilburton sign on green infront of St Peter's church</t>
  </si>
  <si>
    <t>Bench on the green outside St Peter's church</t>
  </si>
  <si>
    <t>St Peter's hall, main hall, small meeting room, stage and kitchen</t>
  </si>
  <si>
    <t>Container at the recreation ground</t>
  </si>
  <si>
    <t>Stretham Road/High Street</t>
  </si>
  <si>
    <t xml:space="preserve">Bus stop with shelter, bench and notice boards </t>
  </si>
  <si>
    <t>Carpond Lane/High Street</t>
  </si>
  <si>
    <t>High Street</t>
  </si>
  <si>
    <t>Church Lane</t>
  </si>
  <si>
    <t>Berristead Close</t>
  </si>
  <si>
    <t>Carpond Lane</t>
  </si>
  <si>
    <t>Twentypence Road</t>
  </si>
  <si>
    <t>Berristead Close/Broadway</t>
  </si>
  <si>
    <t xml:space="preserve">Dog waste bin </t>
  </si>
  <si>
    <t>Haddenham Road</t>
  </si>
  <si>
    <t>Playground equipment - swings, dome, climbing frame with slide</t>
  </si>
  <si>
    <t>Sport equipment - goals, basketball hoop</t>
  </si>
  <si>
    <t>Playground Berristead Close - play equipment, two picnic benches, two benches, notice board</t>
  </si>
  <si>
    <t>Hinton Way</t>
  </si>
  <si>
    <t>Telephone Box</t>
  </si>
  <si>
    <t>Chairs and tables at St Peter's hall</t>
  </si>
  <si>
    <t>Bench south side of the pavillion</t>
  </si>
  <si>
    <t xml:space="preserve">Bench </t>
  </si>
  <si>
    <t>Footpath from Church Lane to Hinton Way</t>
  </si>
  <si>
    <t>Church Lane/Hinton Way</t>
  </si>
  <si>
    <t>Risk Probability</t>
  </si>
  <si>
    <t>Item and Description of assest</t>
  </si>
  <si>
    <t>Risk Control</t>
  </si>
  <si>
    <t xml:space="preserve">Date Reviewed </t>
  </si>
  <si>
    <t>Vehicle access gate at recreation ground wooden gate with paddlock system</t>
  </si>
  <si>
    <t>Pedestrian gate at recreation ground wooden gate with metal release catch</t>
  </si>
  <si>
    <t>Pavillion communal room, kitchen area, two changing rooms, male and female toilets and showers</t>
  </si>
  <si>
    <t>Recreation ground</t>
  </si>
  <si>
    <t>Stretham Road</t>
  </si>
  <si>
    <t>Low</t>
  </si>
  <si>
    <t>Medium</t>
  </si>
  <si>
    <t xml:space="preserve">Covered by Parish Council Insurance and maintained by Parish Council </t>
  </si>
  <si>
    <t>Medium to High</t>
  </si>
  <si>
    <t xml:space="preserve">Low to Medium </t>
  </si>
  <si>
    <t>Hazards</t>
  </si>
  <si>
    <t>Splinters, broken fence meaning site is not secure</t>
  </si>
  <si>
    <t>Trapped fingers, splinters, trip hazards on approach</t>
  </si>
  <si>
    <t>Meduim</t>
  </si>
  <si>
    <t>High health and safety risk. Falls from equipment, slips on matting, general injuries from using the equipment, trip hazards on approach to equipment</t>
  </si>
  <si>
    <t>Fence around the recreation ground, wooden</t>
  </si>
  <si>
    <t>Collapsing, splinters, unclean</t>
  </si>
  <si>
    <t xml:space="preserve">Collapsing, splinters, unclean, over grown vegetation </t>
  </si>
  <si>
    <t>Sign falling onto someone</t>
  </si>
  <si>
    <t>Outside St Peter's Church</t>
  </si>
  <si>
    <t>Covered by Parish Council Insurance. Tree to be errected in a safe and secure way taking into account possibility of adverse weather. Lights and power source to be installed safely and adhering to manufactors guidlines. Tree and lights to be inspected, once in place, weekly to check it is secure and intact.</t>
  </si>
  <si>
    <t>Injury from damaged to the notice board, potential of notice board falling</t>
  </si>
  <si>
    <t>Risk of injury when lifting and moving tables and chairs. Damage to chairs and tables resulting in injury from i.e. a broken table leg</t>
  </si>
  <si>
    <t>Risk of injury to a pedistraton from a car using the spaces, damage to fence, wall and gates forming the borders of the car park</t>
  </si>
  <si>
    <t>Covered by Parish Council Insurance and maintained by Parish Council. All walls, fences and gates checked for damage and issues dealt with promptly</t>
  </si>
  <si>
    <t xml:space="preserve">Defibraflator </t>
  </si>
  <si>
    <t>St Peter's Hall, car park wall</t>
  </si>
  <si>
    <t>Checked ???? By ???</t>
  </si>
  <si>
    <t xml:space="preserve">Risk of injury should the unit fall from the wall. </t>
  </si>
  <si>
    <t>Covered by Parish Council Insurance and maintained by Parish Council. Reports of damage or faults are reported to the PC and dealt with accordingly</t>
  </si>
  <si>
    <t>Sand pit, 'field' area behind, gates and wooden fence at entrance</t>
  </si>
  <si>
    <t>Powers and Duties</t>
  </si>
  <si>
    <t>Statutory Provisions</t>
  </si>
  <si>
    <t>Duty to provide allotments. Power to improve and adapt land for allotments and to let grazing rights</t>
  </si>
  <si>
    <t>Small Holding &amp; Allotments Act 1908, ss. 23, 26 and 42</t>
  </si>
  <si>
    <t>Power to provide and maintain bus shelters</t>
  </si>
  <si>
    <t>Local Government (Miscellaneous Provision) Act 1953, s. 4</t>
  </si>
  <si>
    <t>Power to provide buildings for public meetings and assemblies</t>
  </si>
  <si>
    <t>Local Government Act 1972, s. 133</t>
  </si>
  <si>
    <t>Trip hazards from rabbit holes and fallen branches, cuts and stings from nettles and brambles, left rubbish and broken glass, falls from trees (when climbing)</t>
  </si>
  <si>
    <t>Splinters, gate is heavy when opening, trapped fingers, trip hazards on approach, proximity to the road. Gate not being locked after use</t>
  </si>
  <si>
    <t>Covered by Parish Council Insurance and maintained by Parish Council. Specific club equipment stored in the shed (i.e. cricket club mower) is insured by the club.  All users agree and adhere to safe storage in designated areas. Garage is secured after use. Regular checks by PC carried out.</t>
  </si>
  <si>
    <t>Equipment stored in an unsafe manner, i.e. stacked too high. Door to container is heavy, nettle stings on approach</t>
  </si>
  <si>
    <t>Covered by Parish Council Insurance and maintained by Parish Council. All container users agree and adhere to safe storage in designated areas. Container is locked after use. Regular checks carried out by the PC.</t>
  </si>
  <si>
    <t>Potential break in, equipment is stored in an unsafe manner, rubbish is left, eletrical equipment is not turned off after use, trip hazard on approach and at entrance.</t>
  </si>
  <si>
    <t xml:space="preserve">Posts not seen by users, bumped into, trips and falls on fallen branches and rabbit holes </t>
  </si>
  <si>
    <t>Covered by Parish Council Insurance and maintained by Parish Council. All bench seats inspected monthly by the PC. Any damage repaired by the PC promptly.</t>
  </si>
  <si>
    <t>Damage to the structure, i.e. slipped tiles and bench, trip hazard on the approach</t>
  </si>
  <si>
    <t>Covered by Parish Council Insurance and maintained by Parish Council. Checked for 'wobbles' and damage annually by PC and any damage repaired promptly</t>
  </si>
  <si>
    <t>High health and safety risk. Falls from equipment, slips and trips on wet pour and uneven grassed areas, general injuries from using the equipment, trip hazards on approach to equipment</t>
  </si>
  <si>
    <t>Covered by Parish Council Insurance and maintained by Parish Council. Perform stability check, ensure all bolts and fastenings secure annually</t>
  </si>
  <si>
    <t>Covered by Parish Council Insurance and maintained by Parish Council. Perform stability check, ensure all bolts and fastenings secure annually. All users who have key access to be clear on locking up when leaving</t>
  </si>
  <si>
    <t>Covered by Parish Council Insurance and maintained by Parish Council. Perform stability check, ensure all bolts and fastenings secure annually. PC to repair any damage promptly.</t>
  </si>
  <si>
    <t>Insurance, inlcuding Public Liability Cover arranged by the Parish Council. Trees survey in 2016 by Haine Tree Services and reviewed as per recommendations, work carried out when needed. Inspection of the ground by Recreation users (football, cricket, beer festival, fireworks etc)  with issues reported to the PC and to be dealt with promptly. Litter pick as required. Grass cutting (by Trulink) on a weekly basis and 'as and when' in the winter months, weed control (by Trulink). All users to remove rubbish when leaving, general waste bins (East Cambs) at the rear of the pavillion and on the two exits</t>
  </si>
  <si>
    <t>Annually</t>
  </si>
  <si>
    <t>Potential break in, equipment is stored in an unsafe manner, petrol and cleaning fluids stored, risk of being trapped or hurt by stored equipment</t>
  </si>
  <si>
    <t xml:space="preserve">Every three months </t>
  </si>
  <si>
    <t>Water heater, fridge, kettle, PAT tested and approved - check insurance doc for how often electrics have to be checked???</t>
  </si>
  <si>
    <t xml:space="preserve">Covered by Parish Council Insurance and maintained by Parish Council. Equipment complied with regulations at time of installation and is checked annually by PC Equipment is visually inspected weekly. Sign with clear rules and appropriate behaviour including who to contact if equipment is damaged. </t>
  </si>
  <si>
    <t xml:space="preserve">Covered by Parish Council Insurance and maintained by Parish Council. Equipment complied with regulations at time of installation and is checked annually by ROSpA with report back to the PC. Equipment is visually inspected weekly. Sign with clear rules and appropriate behaviour including who to contact if equipment is damaged. Any faults or issues dealt with by the PC promptly. </t>
  </si>
  <si>
    <t>Visual inspection Annual inspection by ROSpA</t>
  </si>
  <si>
    <t>Covered by Parish Council Insurance and maintained by Parish Council. Perform stability check, ensure all bolts and fastenings secure annually. PC to repair any damage promptly. Notice board maintained and updated, by a volunteer: Mr A Burbridge</t>
  </si>
  <si>
    <t>Covered by Parish Council Insurance and maintained by Parish Council. Inspectations carried out monthly (when agendas are placed on the noticebaord) Keys held by Clerk and Vice Chair</t>
  </si>
  <si>
    <t>Covered by Parish Council Insurance and maintained by Parish Council. Any faults or issues reported to the PC and dealt with promptly. Fire extinguisher (checked/replaced annually) All pavillion users agree and adhere to appropriate storage and comply with leaving the pavillion 'ready for the next user' as per the HireT&amp;C's document (i.e. removal of rubbish, personal items, cleaning kitchen, changing rooms, electrical usage and toilet areas) Regular checks are carried out by the PC. PC to oragnise with all users twice yearly clean/tidy up/mainatnce day.</t>
  </si>
  <si>
    <t xml:space="preserve">Covered by Parish Council Insurance and maintained by Parish Council. Fire exits are kept clear and checked by hall users as per hall user agreement, fire extinguishers are checked and replaced on an annual basis. Electrical inspectation carried out on an ???? basis. All hall users to agree and adhere to the safe storage of equipment and comply with leaving the hall 'ready for the next user' section of the Hall Policy (removal of rubbish, personal items, cleaning kitchen, changing rooms, electrical usage and toilet areas) Regular checks are carried out by the PC.  </t>
  </si>
  <si>
    <t xml:space="preserve">Covered by Parish Council Insurance and maintained by Parish Council. Tables and chairs are inspected on a monthly basis. Chairs and tables are put away safely and securly. All hall users to agree and adhere to the safe storage of equipment. Regular checks are carried out by the PC. </t>
  </si>
  <si>
    <r>
      <t xml:space="preserve">Annually                 </t>
    </r>
    <r>
      <rPr>
        <sz val="12"/>
        <color theme="1"/>
        <rFont val="Calibri"/>
        <family val="2"/>
        <scheme val="minor"/>
      </rPr>
      <t>Check insurance docs for frequency of electrical inspectation PAT testing of electrical equipment? Hot water system,</t>
    </r>
  </si>
  <si>
    <t xml:space="preserve">Lease between PC and SC covers all </t>
  </si>
  <si>
    <t xml:space="preserve">Covered by Parish Council Insurance and maintained by Parish Council. Building owned by PC, SC pay peppacorn rent monthly, any structural alterations must be PC approved, own insurance for contents, electral items and payment of bills, rubbish clearance etc. Fire risk assessment covered by hall, Entrance to hall/SC looked after by both PC and SC. Social Club lease </t>
  </si>
  <si>
    <t>Ongoing and to be reviewed Annually</t>
  </si>
  <si>
    <t>Belong to PC, let through an agency Cambridge Property….... Rent covers repayment of the loan as well as ongoing possible maintance and will in the furture bring money to the parish</t>
  </si>
  <si>
    <t xml:space="preserve">All dealt with by the agency, including inspection annually - issues reported to PC </t>
  </si>
  <si>
    <t>Garden area behind the SC and St Peter's Hall</t>
  </si>
  <si>
    <t>Bakery Close/High Street to Twentypence</t>
  </si>
  <si>
    <t>Covered by Parish Council Insurance and maintained by Parish Council. Grass cut and hedges cut back to maintain a 1 m width</t>
  </si>
  <si>
    <t>Risk of injury due to damage to the phone box i.e. broken glass. Risk of trip on approach to the box. Connection for 7 years to be coverted into a library</t>
  </si>
  <si>
    <t xml:space="preserve">Trips, falling branches, </t>
  </si>
  <si>
    <t xml:space="preserve">Covered by Parish Council Insurance and maintained by Parish Council. Grass cut and general clearing of area - contracted out (currently Andy) tree survey in 2016 and work done when needed. Mr A Burbridge volunteers to keep the area </t>
  </si>
  <si>
    <t>Footpath from High Street to Twentypence road - adjacent to ??High Street</t>
  </si>
  <si>
    <t xml:space="preserve">Covered by Parish Council Insurance and maintained by Parish Council. Equipment complied with regulations at time of installation and is checked annually by ROSpA and report provided to PC. Equipment is visually inspected weekly. Sign with clear rules and appropriate behaviour including who to contact if equipment is damaged. Any faults or issues dealt with by the PC promptly. </t>
  </si>
  <si>
    <t xml:space="preserve">Project planned for clearing, new fencing </t>
  </si>
  <si>
    <t>Project planned for new layout. New Life on the Old West Project</t>
  </si>
  <si>
    <t>Risk of tree falling, potential of someone climbing the tree, risk of electrocution from power to the lights, electricity short curcuiting causing fire</t>
  </si>
  <si>
    <t xml:space="preserve">Annually </t>
  </si>
  <si>
    <t>Street lights - have been adopted by East Cambs? Any still owned by PC?</t>
  </si>
  <si>
    <t>Bridleway - Hinton Way to old Station High Ways. Millfield Lane???</t>
  </si>
  <si>
    <t>Christmas Tree and triangle of grass - not owned but is cut by PC</t>
  </si>
  <si>
    <t xml:space="preserve">Lucas Court green, tree and wooden posts </t>
  </si>
  <si>
    <t>Grass cut</t>
  </si>
  <si>
    <t xml:space="preserve">Testing of the fire alarm on a ?? basis Failing to escape in the event of a fire. Risk of fire from electrics. Access and risk of injury around doors, falling from the stage, trip hazards on steps from kitchen to small meeting room and stage steps, burning from hot liquids, slips from spilled liquids on the floor. </t>
  </si>
  <si>
    <t>Clock Winding of St Peter's Church Clock</t>
  </si>
  <si>
    <t>St Peter's Church</t>
  </si>
  <si>
    <t>High</t>
  </si>
  <si>
    <t xml:space="preserve">Risk of injury </t>
  </si>
  <si>
    <t>Recreation ground field: prodominatlty grass, small wooded area, Oak trees with other species including field maple, elm, sycamore, elder and horse chestnut</t>
  </si>
  <si>
    <t xml:space="preserve">To provide recreational space </t>
  </si>
  <si>
    <t xml:space="preserve">Open Spaces Act 1906, Ss 9 and 10; Local Government Act 1972, s. 214; Parish Councils and Burial Authorities (Miscellaneous Provisions) Act 1970, s. 1 Local Government Act 1972, s. 214(6) </t>
  </si>
  <si>
    <t>Power to provide, acquire and maintain</t>
  </si>
  <si>
    <t>Allotments and field New gates and fencing (added 2020)</t>
  </si>
  <si>
    <t>Value</t>
  </si>
  <si>
    <t>refer to 14</t>
  </si>
  <si>
    <t>Wilburton Parish Cemetry [ value for shed]</t>
  </si>
  <si>
    <t xml:space="preserve">Street lights </t>
  </si>
  <si>
    <t>Bridleway - Hinton Way to old Station High Ways. Millfield Lane</t>
  </si>
  <si>
    <t>belongs to Church</t>
  </si>
  <si>
    <t>refer to hall 14</t>
  </si>
  <si>
    <t>Leased land</t>
  </si>
  <si>
    <t>Footpath</t>
  </si>
  <si>
    <t>land , fence refer to 33</t>
  </si>
  <si>
    <t>owned by church</t>
  </si>
  <si>
    <t>Comment</t>
  </si>
  <si>
    <t>Andrew Deptford -July 2018</t>
  </si>
  <si>
    <t>20ft used container +</t>
  </si>
  <si>
    <t>Delivery</t>
  </si>
  <si>
    <t>TOTAL DUE: £1500.00</t>
  </si>
  <si>
    <t>Quantity Description Unit Price Amount20ft used container +</t>
  </si>
  <si>
    <t>Ø  Installation of fencing between allotments and Pell land as per Council spec inv 1142              £1,235</t>
  </si>
  <si>
    <t>Ø  As per Estimate 1141 (3 Feb 2020) Fencing round allotments as per council specification inv 1134  £4,132</t>
  </si>
  <si>
    <t>based on allotment</t>
  </si>
  <si>
    <t>David Maltby 219/20 Ø  To supply and install gates and fencing as per Estimate 1138, inv 1107                                   £998.50,Installation of fencing between allotments and Pell land as per Council spec inv 1142              £1,235,  As per Estimate 1141 (3 Feb 2020) Fencing round allotments as per council specification inv 1134  £4,132</t>
  </si>
  <si>
    <t>refer to 2</t>
  </si>
  <si>
    <t>based in insurance</t>
  </si>
  <si>
    <t>based on insurance prior Berristead playground</t>
  </si>
  <si>
    <t xml:space="preserve">based on insurance   </t>
  </si>
  <si>
    <t>google</t>
  </si>
  <si>
    <t>Glasdon estimate</t>
  </si>
  <si>
    <t>https://www.googleadservices.com/pagead/aclk?sa=L&amp;ai=DChcSEwiFuaLgl6rrAhVZ7u0KHcLoC24YABAPGgJkZw&amp;ohost=www.google.com&amp;cid=CAESQOD22BvXX4NSmG6L0uDL8BRaPLCU_g8L_qNDh-YyO_4uVPivgZZmcZXh-W-K8_XvePFIHomx6knbt7R8JdOklq0&amp;sig=AOD64_1yzjG7qAuyCzlKABB2481jFDVctA&amp;ctype=5&amp;q=&amp;ved=2ahUKEwiqqJrgl6rrAhUfQhUIHU_-BB8Q9aACegQIDBBS&amp;adurl=</t>
  </si>
  <si>
    <t>Gopack  April 2019</t>
  </si>
  <si>
    <t>similar to Barrington</t>
  </si>
  <si>
    <t>footpath</t>
  </si>
  <si>
    <t>same as other villages/ Barrington village</t>
  </si>
  <si>
    <t>https://uk.glasdon.com/images/products/400/Glasdon-Gateway-7506.jpg</t>
  </si>
  <si>
    <t>we paid a £1</t>
  </si>
  <si>
    <t>Quarterly</t>
  </si>
  <si>
    <t>Laptop</t>
  </si>
  <si>
    <t>Weekly</t>
  </si>
  <si>
    <t>Kara's House</t>
  </si>
  <si>
    <t>Rixon's House</t>
  </si>
  <si>
    <t>Printer</t>
  </si>
  <si>
    <t>Husqvarna Whisper Twist trimmer</t>
  </si>
  <si>
    <t xml:space="preserve"> Husqvarna 555RXT brushcutter/strimmer</t>
  </si>
  <si>
    <t>Husqvarna Mulching Petrol Lawnmower</t>
  </si>
  <si>
    <t>injury when operating machine</t>
  </si>
  <si>
    <t>operated by a qualified person</t>
  </si>
  <si>
    <t>Printer 2</t>
  </si>
  <si>
    <t>paid but not delivered at year end until may 2022</t>
  </si>
  <si>
    <t>Two County Storage Solutions 20ft used container +</t>
  </si>
  <si>
    <t>shed for cottage</t>
  </si>
  <si>
    <t>voucher 119</t>
  </si>
  <si>
    <t>Standard Picnic Table</t>
  </si>
  <si>
    <t>No Butts Bin Co. L</t>
  </si>
  <si>
    <t>Picnic bench for sandpits area</t>
  </si>
  <si>
    <t xml:space="preserve"> sandpits area</t>
  </si>
  <si>
    <t>voucher 161</t>
  </si>
  <si>
    <t>4 Sports-Lite Portable Floodlights</t>
  </si>
  <si>
    <t>Recreation Field</t>
  </si>
  <si>
    <t>Boyd Sport &amp; Play Limited</t>
  </si>
  <si>
    <t>voucher 159</t>
  </si>
  <si>
    <t>Defibrillator set for the rec</t>
  </si>
  <si>
    <t>voucher 93</t>
  </si>
  <si>
    <t>Andrew Deptford</t>
  </si>
  <si>
    <t>Rosemary bench - Lowther Seat</t>
  </si>
  <si>
    <t>2022/2023</t>
  </si>
  <si>
    <t>2022/2024</t>
  </si>
  <si>
    <t>2022/2025</t>
  </si>
  <si>
    <t>2022/2026</t>
  </si>
  <si>
    <t>Glasdon UK Limited</t>
  </si>
  <si>
    <t>voucher 179</t>
  </si>
  <si>
    <t>Voucher 124</t>
  </si>
  <si>
    <t>Cricket nets</t>
  </si>
  <si>
    <t>Recreation Ground</t>
  </si>
  <si>
    <t>Collision with nets</t>
  </si>
  <si>
    <t xml:space="preserve">All cricketers Competent </t>
  </si>
  <si>
    <t>Power to provide resources for public sports and leisure</t>
  </si>
  <si>
    <t xml:space="preserve">Artificial grass Cambridge Limited </t>
  </si>
  <si>
    <t>voucher 210</t>
  </si>
  <si>
    <t>New benches in the village</t>
  </si>
  <si>
    <t>low</t>
  </si>
  <si>
    <t>none</t>
  </si>
  <si>
    <t>safely anchored</t>
  </si>
  <si>
    <t>VP recycled platic</t>
  </si>
  <si>
    <t>2024/2028</t>
  </si>
  <si>
    <t>voucher 66</t>
  </si>
  <si>
    <t>Surface computer for clerk</t>
  </si>
  <si>
    <t>Village</t>
  </si>
  <si>
    <t>office</t>
  </si>
  <si>
    <t>John Lewis partnership</t>
  </si>
  <si>
    <t>2023/2027</t>
  </si>
  <si>
    <t xml:space="preserve">Basketball hoops </t>
  </si>
  <si>
    <t xml:space="preserve">Recreation ground </t>
  </si>
  <si>
    <t xml:space="preserve">Voucher 39 </t>
  </si>
  <si>
    <t xml:space="preserve">Table tennis table </t>
  </si>
  <si>
    <t>Voucher 134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</si>
</sst>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Red]\-&quot;£&quot;#,##0.00"/>
    <numFmt numFmtId="43" formatCode="_-* #,##0.00_-;\-* #,##0.00_-;_-* &quot;-&quot;??_-;_-@_-"/>
    <numFmt numFmtId="164" formatCode="_ * #,##0_ ;_ * \-#,##0_ ;_ * &quot;-&quot;??_ ;_ @_ "/>
    <numFmt numFmtId="165" formatCode="_-* #,##0_-;\-* #,##0_-;_-* &quot;-&quot;??_-;_-@_-"/>
  </numFmts>
  <fonts count="11" x14ac:knownFonts="1">
    <font>
      <sz val="11"/>
      <color theme="1"/>
      <name val="Calibri"/>
      <family val="2"/>
      <scheme val="minor"/>
    </font>
    <font>
      <sz val="13"/>
      <color theme="1"/>
      <name val="Calibri"/>
      <family val="2"/>
      <scheme val="minor"/>
    </font>
    <font>
      <sz val="12"/>
      <color theme="1"/>
      <name val="Calibri"/>
      <family val="2"/>
      <scheme val="minor"/>
    </font>
    <font>
      <b/>
      <sz val="14"/>
      <color theme="1"/>
      <name val="Calibri"/>
      <family val="2"/>
      <scheme val="minor"/>
    </font>
    <font>
      <b/>
      <sz val="12"/>
      <color theme="1"/>
      <name val="Calibri"/>
      <family val="2"/>
      <scheme val="minor"/>
    </font>
    <font>
      <b/>
      <sz val="11"/>
      <color theme="1"/>
      <name val="Calibri"/>
      <family val="2"/>
      <scheme val="minor"/>
    </font>
    <font>
      <sz val="14"/>
      <color theme="1"/>
      <name val="Calibri"/>
      <family val="2"/>
      <scheme val="minor"/>
    </font>
    <font>
      <b/>
      <sz val="13"/>
      <color theme="1"/>
      <name val="Calibri"/>
      <family val="2"/>
      <scheme val="minor"/>
    </font>
    <font>
      <sz val="10"/>
      <color theme="1"/>
      <name val="Calibri"/>
      <family val="2"/>
      <scheme val="minor"/>
    </font>
    <font>
      <sz val="11"/>
      <color theme="1"/>
      <name val="Calibri"/>
      <family val="2"/>
      <scheme val="minor"/>
    </font>
    <font>
      <sz val="8"/>
      <name val="Calibri"/>
      <family val="2"/>
      <scheme val="minor"/>
    </font>
  </fonts>
  <fills count="4">
    <fill>
      <patternFill patternType="none"/>
    </fill>
    <fill>
      <patternFill patternType="gray125"/>
    </fill>
    <fill>
      <patternFill patternType="solid">
        <fgColor rgb="FF92D050"/>
        <bgColor indexed="64"/>
      </patternFill>
    </fill>
    <fill>
      <patternFill patternType="solid">
        <fgColor rgb="FF00B050"/>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style="double">
        <color indexed="64"/>
      </bottom>
      <diagonal/>
    </border>
  </borders>
  <cellStyleXfs count="2">
    <xf numFmtId="0" fontId="0" fillId="0" borderId="0"/>
    <xf numFmtId="43" fontId="9" fillId="0" borderId="0" applyFont="0" applyFill="0" applyBorder="0" applyAlignment="0" applyProtection="0"/>
  </cellStyleXfs>
  <cellXfs count="58">
    <xf numFmtId="0" fontId="0" fillId="0" borderId="0" xfId="0"/>
    <xf numFmtId="0" fontId="3" fillId="0" borderId="2" xfId="0" applyFont="1" applyBorder="1" applyAlignment="1">
      <alignment horizontal="center" vertical="center"/>
    </xf>
    <xf numFmtId="0" fontId="3" fillId="0" borderId="1" xfId="0" applyFont="1" applyBorder="1" applyAlignment="1">
      <alignment horizontal="center" vertical="center"/>
    </xf>
    <xf numFmtId="0" fontId="3" fillId="0" borderId="0" xfId="0" applyFont="1" applyAlignment="1">
      <alignment horizontal="center" vertical="center"/>
    </xf>
    <xf numFmtId="0" fontId="2" fillId="0" borderId="1" xfId="0" applyFont="1" applyBorder="1" applyAlignment="1">
      <alignment horizontal="center" vertical="center"/>
    </xf>
    <xf numFmtId="0" fontId="0" fillId="0" borderId="1" xfId="0" applyBorder="1"/>
    <xf numFmtId="0" fontId="2" fillId="0" borderId="1" xfId="0" applyFont="1" applyBorder="1" applyAlignment="1">
      <alignment horizontal="center"/>
    </xf>
    <xf numFmtId="0" fontId="1" fillId="0" borderId="1" xfId="0" applyFont="1" applyBorder="1"/>
    <xf numFmtId="0" fontId="2" fillId="0" borderId="1" xfId="0" applyFont="1" applyBorder="1" applyAlignment="1">
      <alignment horizontal="center" vertical="center" wrapText="1"/>
    </xf>
    <xf numFmtId="0" fontId="4" fillId="0" borderId="1" xfId="0" applyFont="1" applyBorder="1" applyAlignment="1">
      <alignment horizontal="center" vertical="center"/>
    </xf>
    <xf numFmtId="0" fontId="2" fillId="0" borderId="1" xfId="0" applyFont="1" applyBorder="1"/>
    <xf numFmtId="0" fontId="2" fillId="0" borderId="1" xfId="0" applyFont="1" applyBorder="1" applyAlignment="1">
      <alignment horizontal="left" vertical="center" wrapText="1"/>
    </xf>
    <xf numFmtId="0" fontId="4" fillId="0" borderId="1" xfId="0" applyFont="1" applyBorder="1" applyAlignment="1">
      <alignment horizontal="center" vertical="center" wrapText="1"/>
    </xf>
    <xf numFmtId="0" fontId="2" fillId="0" borderId="1" xfId="0" applyFont="1" applyBorder="1" applyAlignment="1">
      <alignment horizontal="left" vertical="center" wrapText="1" indent="1"/>
    </xf>
    <xf numFmtId="0" fontId="1" fillId="0" borderId="2" xfId="0" applyFont="1" applyBorder="1"/>
    <xf numFmtId="0" fontId="2" fillId="0" borderId="2" xfId="0" applyFont="1" applyBorder="1" applyAlignment="1">
      <alignment horizontal="center" vertical="center"/>
    </xf>
    <xf numFmtId="0" fontId="4" fillId="0" borderId="2" xfId="0" applyFont="1" applyBorder="1" applyAlignment="1">
      <alignment horizontal="center" vertical="center"/>
    </xf>
    <xf numFmtId="0" fontId="2" fillId="0" borderId="2" xfId="0" applyFont="1" applyBorder="1"/>
    <xf numFmtId="0" fontId="2" fillId="0" borderId="5" xfId="0" applyFont="1" applyBorder="1" applyAlignment="1">
      <alignment horizontal="center" vertical="center"/>
    </xf>
    <xf numFmtId="0" fontId="0" fillId="0" borderId="1" xfId="0" applyBorder="1" applyAlignment="1">
      <alignment horizontal="center" vertical="center" wrapText="1"/>
    </xf>
    <xf numFmtId="0" fontId="3" fillId="0" borderId="3" xfId="0" applyFont="1" applyBorder="1" applyAlignment="1">
      <alignment horizontal="center" vertical="center"/>
    </xf>
    <xf numFmtId="0" fontId="3" fillId="0" borderId="3" xfId="0" applyFont="1" applyBorder="1" applyAlignment="1">
      <alignment horizontal="center" vertical="center" wrapText="1"/>
    </xf>
    <xf numFmtId="0" fontId="7" fillId="0" borderId="3" xfId="0" applyFont="1" applyBorder="1" applyAlignment="1">
      <alignment horizontal="center" vertical="center"/>
    </xf>
    <xf numFmtId="0" fontId="5" fillId="0" borderId="3" xfId="0" applyFont="1" applyBorder="1" applyAlignment="1">
      <alignment horizontal="center" vertical="center" wrapText="1"/>
    </xf>
    <xf numFmtId="0" fontId="5" fillId="0" borderId="3" xfId="0" applyFont="1" applyBorder="1" applyAlignment="1">
      <alignment horizontal="center" vertical="center"/>
    </xf>
    <xf numFmtId="0" fontId="6" fillId="0" borderId="3" xfId="0" applyFont="1" applyBorder="1" applyAlignment="1">
      <alignment horizontal="center" vertical="center" wrapText="1"/>
    </xf>
    <xf numFmtId="0" fontId="0" fillId="0" borderId="3" xfId="0" applyBorder="1"/>
    <xf numFmtId="0" fontId="0" fillId="0" borderId="4" xfId="0" applyBorder="1"/>
    <xf numFmtId="0" fontId="3" fillId="0" borderId="6" xfId="0" applyFont="1" applyBorder="1" applyAlignment="1">
      <alignment horizontal="center" vertical="center"/>
    </xf>
    <xf numFmtId="0" fontId="0" fillId="0" borderId="0" xfId="0" applyAlignment="1">
      <alignment wrapText="1"/>
    </xf>
    <xf numFmtId="0" fontId="2" fillId="0" borderId="0" xfId="0" applyFont="1" applyAlignment="1">
      <alignment horizontal="center" vertical="center"/>
    </xf>
    <xf numFmtId="0" fontId="4" fillId="0" borderId="0" xfId="0" applyFont="1" applyAlignment="1">
      <alignment horizontal="center" vertical="center"/>
    </xf>
    <xf numFmtId="0" fontId="2" fillId="0" borderId="0" xfId="0" applyFont="1" applyAlignment="1">
      <alignment horizontal="center"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0" fontId="0" fillId="0" borderId="3" xfId="0" applyBorder="1" applyAlignment="1">
      <alignment horizontal="center" wrapText="1"/>
    </xf>
    <xf numFmtId="0" fontId="8" fillId="0" borderId="1" xfId="0" applyFont="1" applyBorder="1" applyAlignment="1">
      <alignment wrapText="1"/>
    </xf>
    <xf numFmtId="0" fontId="3" fillId="0" borderId="5" xfId="0" applyFont="1" applyBorder="1" applyAlignment="1">
      <alignment horizontal="center" vertical="center"/>
    </xf>
    <xf numFmtId="164" fontId="0" fillId="0" borderId="0" xfId="1" applyNumberFormat="1" applyFont="1"/>
    <xf numFmtId="43" fontId="0" fillId="0" borderId="0" xfId="1" applyFont="1"/>
    <xf numFmtId="0" fontId="5" fillId="0" borderId="1" xfId="0" applyFont="1" applyBorder="1"/>
    <xf numFmtId="0" fontId="5" fillId="0" borderId="1" xfId="0" applyFont="1" applyBorder="1" applyAlignment="1">
      <alignment horizontal="center" vertical="center"/>
    </xf>
    <xf numFmtId="0" fontId="5" fillId="0" borderId="1" xfId="0" applyFont="1" applyBorder="1" applyAlignment="1">
      <alignment horizontal="center" vertical="center" wrapText="1"/>
    </xf>
    <xf numFmtId="0" fontId="0" fillId="0" borderId="1" xfId="0" applyBorder="1" applyAlignment="1">
      <alignment wrapText="1"/>
    </xf>
    <xf numFmtId="0" fontId="3" fillId="0" borderId="1" xfId="0" applyFont="1" applyBorder="1" applyAlignment="1">
      <alignment horizontal="center" vertical="center" wrapText="1"/>
    </xf>
    <xf numFmtId="0" fontId="7"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horizontal="center" wrapText="1"/>
    </xf>
    <xf numFmtId="8" fontId="0" fillId="0" borderId="0" xfId="0" applyNumberFormat="1"/>
    <xf numFmtId="165" fontId="0" fillId="2" borderId="1" xfId="1" applyNumberFormat="1" applyFont="1" applyFill="1" applyBorder="1"/>
    <xf numFmtId="165" fontId="0" fillId="2" borderId="1" xfId="0" applyNumberFormat="1" applyFill="1" applyBorder="1"/>
    <xf numFmtId="165" fontId="0" fillId="0" borderId="0" xfId="0" applyNumberFormat="1"/>
    <xf numFmtId="165" fontId="5" fillId="0" borderId="7" xfId="1" applyNumberFormat="1" applyFont="1" applyBorder="1"/>
    <xf numFmtId="0" fontId="5" fillId="0" borderId="1" xfId="0" applyFont="1" applyBorder="1" applyAlignment="1">
      <alignment horizontal="center"/>
    </xf>
    <xf numFmtId="0" fontId="5" fillId="0" borderId="3" xfId="0" applyFont="1" applyBorder="1"/>
    <xf numFmtId="165" fontId="0" fillId="3" borderId="1" xfId="1" applyNumberFormat="1" applyFont="1" applyFill="1" applyBorder="1"/>
    <xf numFmtId="0" fontId="3" fillId="0" borderId="3" xfId="0" applyFont="1" applyBorder="1" applyAlignment="1">
      <alignment horizontal="center" vertical="center"/>
    </xf>
    <xf numFmtId="0" fontId="3" fillId="0" borderId="4" xfId="0" applyFont="1" applyBorder="1" applyAlignment="1">
      <alignment horizontal="center" vertical="center"/>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g"/><Relationship Id="rId26" Type="http://schemas.openxmlformats.org/officeDocument/2006/relationships/image" Target="../media/image26.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g"/><Relationship Id="rId27" Type="http://schemas.openxmlformats.org/officeDocument/2006/relationships/image" Target="../media/image27.jpeg"/><Relationship Id="rId30" Type="http://schemas.openxmlformats.org/officeDocument/2006/relationships/image" Target="../media/image30.jpe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32.jpeg"/><Relationship Id="rId18" Type="http://schemas.openxmlformats.org/officeDocument/2006/relationships/image" Target="../media/image18.jpg"/><Relationship Id="rId26" Type="http://schemas.openxmlformats.org/officeDocument/2006/relationships/image" Target="../media/image26.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10" Type="http://schemas.openxmlformats.org/officeDocument/2006/relationships/image" Target="../media/image10.jpeg"/><Relationship Id="rId19" Type="http://schemas.openxmlformats.org/officeDocument/2006/relationships/image" Target="../media/image19.jp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g"/><Relationship Id="rId27" Type="http://schemas.openxmlformats.org/officeDocument/2006/relationships/image" Target="../media/image27.jpeg"/><Relationship Id="rId30" Type="http://schemas.openxmlformats.org/officeDocument/2006/relationships/image" Target="../media/image3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33.jpeg"/><Relationship Id="rId13" Type="http://schemas.openxmlformats.org/officeDocument/2006/relationships/image" Target="../media/image32.jpeg"/><Relationship Id="rId18" Type="http://schemas.openxmlformats.org/officeDocument/2006/relationships/image" Target="../media/image18.jpg"/><Relationship Id="rId26" Type="http://schemas.openxmlformats.org/officeDocument/2006/relationships/image" Target="../media/image26.jp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35.jpeg"/><Relationship Id="rId10" Type="http://schemas.openxmlformats.org/officeDocument/2006/relationships/image" Target="../media/image10.jpeg"/><Relationship Id="rId19" Type="http://schemas.openxmlformats.org/officeDocument/2006/relationships/image" Target="../media/image19.jpg"/><Relationship Id="rId31" Type="http://schemas.openxmlformats.org/officeDocument/2006/relationships/image" Target="../media/image31.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g"/><Relationship Id="rId27" Type="http://schemas.openxmlformats.org/officeDocument/2006/relationships/image" Target="../media/image34.jpeg"/><Relationship Id="rId30" Type="http://schemas.openxmlformats.org/officeDocument/2006/relationships/image" Target="../media/image36.jpeg"/></Relationships>
</file>

<file path=xl/drawings/drawing1.xml><?xml version="1.0" encoding="utf-8"?>
<xdr:wsDr xmlns:xdr="http://schemas.openxmlformats.org/drawingml/2006/spreadsheetDrawing" xmlns:a="http://schemas.openxmlformats.org/drawingml/2006/main">
  <xdr:twoCellAnchor editAs="oneCell">
    <xdr:from>
      <xdr:col>2</xdr:col>
      <xdr:colOff>75209</xdr:colOff>
      <xdr:row>22</xdr:row>
      <xdr:rowOff>49479</xdr:rowOff>
    </xdr:from>
    <xdr:to>
      <xdr:col>3</xdr:col>
      <xdr:colOff>3519</xdr:colOff>
      <xdr:row>22</xdr:row>
      <xdr:rowOff>1690254</xdr:rowOff>
    </xdr:to>
    <xdr:pic>
      <xdr:nvPicPr>
        <xdr:cNvPr id="2" name="Picture 1">
          <a:extLst>
            <a:ext uri="{FF2B5EF4-FFF2-40B4-BE49-F238E27FC236}">
              <a16:creationId xmlns:a16="http://schemas.microsoft.com/office/drawing/2014/main" id="{74ADDD62-1518-4372-AF13-6EF87B02E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509" y="38254254"/>
          <a:ext cx="2052385" cy="1640775"/>
        </a:xfrm>
        <a:prstGeom prst="rect">
          <a:avLst/>
        </a:prstGeom>
      </xdr:spPr>
    </xdr:pic>
    <xdr:clientData/>
  </xdr:twoCellAnchor>
  <xdr:twoCellAnchor editAs="oneCell">
    <xdr:from>
      <xdr:col>2</xdr:col>
      <xdr:colOff>484910</xdr:colOff>
      <xdr:row>23</xdr:row>
      <xdr:rowOff>27710</xdr:rowOff>
    </xdr:from>
    <xdr:to>
      <xdr:col>2</xdr:col>
      <xdr:colOff>1842656</xdr:colOff>
      <xdr:row>23</xdr:row>
      <xdr:rowOff>1838887</xdr:rowOff>
    </xdr:to>
    <xdr:pic>
      <xdr:nvPicPr>
        <xdr:cNvPr id="3" name="Picture 2">
          <a:extLst>
            <a:ext uri="{FF2B5EF4-FFF2-40B4-BE49-F238E27FC236}">
              <a16:creationId xmlns:a16="http://schemas.microsoft.com/office/drawing/2014/main" id="{1AC7EFF4-1BBF-4D6C-B6BD-3D65B69E264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42210" y="39975560"/>
          <a:ext cx="1357746" cy="1811177"/>
        </a:xfrm>
        <a:prstGeom prst="rect">
          <a:avLst/>
        </a:prstGeom>
      </xdr:spPr>
    </xdr:pic>
    <xdr:clientData/>
  </xdr:twoCellAnchor>
  <xdr:twoCellAnchor editAs="oneCell">
    <xdr:from>
      <xdr:col>2</xdr:col>
      <xdr:colOff>41564</xdr:colOff>
      <xdr:row>3</xdr:row>
      <xdr:rowOff>55417</xdr:rowOff>
    </xdr:from>
    <xdr:to>
      <xdr:col>3</xdr:col>
      <xdr:colOff>2252</xdr:colOff>
      <xdr:row>3</xdr:row>
      <xdr:rowOff>1707572</xdr:rowOff>
    </xdr:to>
    <xdr:pic>
      <xdr:nvPicPr>
        <xdr:cNvPr id="4" name="Picture 3">
          <a:extLst>
            <a:ext uri="{FF2B5EF4-FFF2-40B4-BE49-F238E27FC236}">
              <a16:creationId xmlns:a16="http://schemas.microsoft.com/office/drawing/2014/main" id="{23BEAB98-B4FD-41D9-9466-E301147A93D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98864" y="3008167"/>
          <a:ext cx="2084763" cy="1652155"/>
        </a:xfrm>
        <a:prstGeom prst="rect">
          <a:avLst/>
        </a:prstGeom>
      </xdr:spPr>
    </xdr:pic>
    <xdr:clientData/>
  </xdr:twoCellAnchor>
  <xdr:twoCellAnchor editAs="oneCell">
    <xdr:from>
      <xdr:col>2</xdr:col>
      <xdr:colOff>41565</xdr:colOff>
      <xdr:row>4</xdr:row>
      <xdr:rowOff>55420</xdr:rowOff>
    </xdr:from>
    <xdr:to>
      <xdr:col>2</xdr:col>
      <xdr:colOff>2119803</xdr:colOff>
      <xdr:row>4</xdr:row>
      <xdr:rowOff>1704110</xdr:rowOff>
    </xdr:to>
    <xdr:pic>
      <xdr:nvPicPr>
        <xdr:cNvPr id="5" name="Picture 4">
          <a:extLst>
            <a:ext uri="{FF2B5EF4-FFF2-40B4-BE49-F238E27FC236}">
              <a16:creationId xmlns:a16="http://schemas.microsoft.com/office/drawing/2014/main" id="{002D612F-4253-46CD-8B21-921DE484316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98865" y="4760770"/>
          <a:ext cx="2078238" cy="1648690"/>
        </a:xfrm>
        <a:prstGeom prst="rect">
          <a:avLst/>
        </a:prstGeom>
      </xdr:spPr>
    </xdr:pic>
    <xdr:clientData/>
  </xdr:twoCellAnchor>
  <xdr:twoCellAnchor editAs="oneCell">
    <xdr:from>
      <xdr:col>2</xdr:col>
      <xdr:colOff>69274</xdr:colOff>
      <xdr:row>5</xdr:row>
      <xdr:rowOff>41563</xdr:rowOff>
    </xdr:from>
    <xdr:to>
      <xdr:col>3</xdr:col>
      <xdr:colOff>2253</xdr:colOff>
      <xdr:row>5</xdr:row>
      <xdr:rowOff>1672936</xdr:rowOff>
    </xdr:to>
    <xdr:pic>
      <xdr:nvPicPr>
        <xdr:cNvPr id="6" name="Picture 5">
          <a:extLst>
            <a:ext uri="{FF2B5EF4-FFF2-40B4-BE49-F238E27FC236}">
              <a16:creationId xmlns:a16="http://schemas.microsoft.com/office/drawing/2014/main" id="{0225E8DE-F2E1-4FA5-B523-847041ECDE6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26574" y="6518563"/>
          <a:ext cx="2057054" cy="1631373"/>
        </a:xfrm>
        <a:prstGeom prst="rect">
          <a:avLst/>
        </a:prstGeom>
      </xdr:spPr>
    </xdr:pic>
    <xdr:clientData/>
  </xdr:twoCellAnchor>
  <xdr:twoCellAnchor editAs="oneCell">
    <xdr:from>
      <xdr:col>2</xdr:col>
      <xdr:colOff>83127</xdr:colOff>
      <xdr:row>6</xdr:row>
      <xdr:rowOff>69274</xdr:rowOff>
    </xdr:from>
    <xdr:to>
      <xdr:col>3</xdr:col>
      <xdr:colOff>922</xdr:colOff>
      <xdr:row>6</xdr:row>
      <xdr:rowOff>1676400</xdr:rowOff>
    </xdr:to>
    <xdr:pic>
      <xdr:nvPicPr>
        <xdr:cNvPr id="7" name="Picture 6">
          <a:extLst>
            <a:ext uri="{FF2B5EF4-FFF2-40B4-BE49-F238E27FC236}">
              <a16:creationId xmlns:a16="http://schemas.microsoft.com/office/drawing/2014/main" id="{3B7AFEE7-A15F-4D46-9541-86ABD89B1B88}"/>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40427" y="8298874"/>
          <a:ext cx="2041870" cy="1607126"/>
        </a:xfrm>
        <a:prstGeom prst="rect">
          <a:avLst/>
        </a:prstGeom>
      </xdr:spPr>
    </xdr:pic>
    <xdr:clientData/>
  </xdr:twoCellAnchor>
  <xdr:twoCellAnchor editAs="oneCell">
    <xdr:from>
      <xdr:col>2</xdr:col>
      <xdr:colOff>41564</xdr:colOff>
      <xdr:row>8</xdr:row>
      <xdr:rowOff>0</xdr:rowOff>
    </xdr:from>
    <xdr:to>
      <xdr:col>3</xdr:col>
      <xdr:colOff>2020</xdr:colOff>
      <xdr:row>8</xdr:row>
      <xdr:rowOff>1634836</xdr:rowOff>
    </xdr:to>
    <xdr:pic>
      <xdr:nvPicPr>
        <xdr:cNvPr id="8" name="Picture 7">
          <a:extLst>
            <a:ext uri="{FF2B5EF4-FFF2-40B4-BE49-F238E27FC236}">
              <a16:creationId xmlns:a16="http://schemas.microsoft.com/office/drawing/2014/main" id="{D6ABF94F-D419-41B1-BDDE-14DF04C8854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98864" y="11639550"/>
          <a:ext cx="2084531" cy="1634836"/>
        </a:xfrm>
        <a:prstGeom prst="rect">
          <a:avLst/>
        </a:prstGeom>
      </xdr:spPr>
    </xdr:pic>
    <xdr:clientData/>
  </xdr:twoCellAnchor>
  <xdr:twoCellAnchor editAs="oneCell">
    <xdr:from>
      <xdr:col>2</xdr:col>
      <xdr:colOff>55439</xdr:colOff>
      <xdr:row>12</xdr:row>
      <xdr:rowOff>69273</xdr:rowOff>
    </xdr:from>
    <xdr:to>
      <xdr:col>3</xdr:col>
      <xdr:colOff>2272</xdr:colOff>
      <xdr:row>12</xdr:row>
      <xdr:rowOff>1745673</xdr:rowOff>
    </xdr:to>
    <xdr:pic>
      <xdr:nvPicPr>
        <xdr:cNvPr id="9" name="Picture 8">
          <a:extLst>
            <a:ext uri="{FF2B5EF4-FFF2-40B4-BE49-F238E27FC236}">
              <a16:creationId xmlns:a16="http://schemas.microsoft.com/office/drawing/2014/main" id="{616D03D4-730A-4F15-A587-06F824E12F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12739" y="19624098"/>
          <a:ext cx="2070908" cy="1676400"/>
        </a:xfrm>
        <a:prstGeom prst="rect">
          <a:avLst/>
        </a:prstGeom>
      </xdr:spPr>
    </xdr:pic>
    <xdr:clientData/>
  </xdr:twoCellAnchor>
  <xdr:twoCellAnchor editAs="oneCell">
    <xdr:from>
      <xdr:col>2</xdr:col>
      <xdr:colOff>36945</xdr:colOff>
      <xdr:row>13</xdr:row>
      <xdr:rowOff>27709</xdr:rowOff>
    </xdr:from>
    <xdr:to>
      <xdr:col>3</xdr:col>
      <xdr:colOff>3867</xdr:colOff>
      <xdr:row>13</xdr:row>
      <xdr:rowOff>1690254</xdr:rowOff>
    </xdr:to>
    <xdr:pic>
      <xdr:nvPicPr>
        <xdr:cNvPr id="10" name="Picture 9">
          <a:extLst>
            <a:ext uri="{FF2B5EF4-FFF2-40B4-BE49-F238E27FC236}">
              <a16:creationId xmlns:a16="http://schemas.microsoft.com/office/drawing/2014/main" id="{952ABE43-C2B4-4F17-B4C3-FA55481F1637}"/>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294245" y="21411334"/>
          <a:ext cx="2090997" cy="1662545"/>
        </a:xfrm>
        <a:prstGeom prst="rect">
          <a:avLst/>
        </a:prstGeom>
      </xdr:spPr>
    </xdr:pic>
    <xdr:clientData/>
  </xdr:twoCellAnchor>
  <xdr:twoCellAnchor editAs="oneCell">
    <xdr:from>
      <xdr:col>2</xdr:col>
      <xdr:colOff>55419</xdr:colOff>
      <xdr:row>9</xdr:row>
      <xdr:rowOff>69273</xdr:rowOff>
    </xdr:from>
    <xdr:to>
      <xdr:col>2</xdr:col>
      <xdr:colOff>1108363</xdr:colOff>
      <xdr:row>9</xdr:row>
      <xdr:rowOff>858981</xdr:rowOff>
    </xdr:to>
    <xdr:pic>
      <xdr:nvPicPr>
        <xdr:cNvPr id="11" name="Picture 10">
          <a:extLst>
            <a:ext uri="{FF2B5EF4-FFF2-40B4-BE49-F238E27FC236}">
              <a16:creationId xmlns:a16="http://schemas.microsoft.com/office/drawing/2014/main" id="{A2946310-16BE-4139-905A-AAEF6B3C0E95}"/>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12719" y="13851948"/>
          <a:ext cx="1052944" cy="789708"/>
        </a:xfrm>
        <a:prstGeom prst="rect">
          <a:avLst/>
        </a:prstGeom>
      </xdr:spPr>
    </xdr:pic>
    <xdr:clientData/>
  </xdr:twoCellAnchor>
  <xdr:twoCellAnchor editAs="oneCell">
    <xdr:from>
      <xdr:col>2</xdr:col>
      <xdr:colOff>1510144</xdr:colOff>
      <xdr:row>9</xdr:row>
      <xdr:rowOff>27708</xdr:rowOff>
    </xdr:from>
    <xdr:to>
      <xdr:col>2</xdr:col>
      <xdr:colOff>2120264</xdr:colOff>
      <xdr:row>9</xdr:row>
      <xdr:rowOff>1011381</xdr:rowOff>
    </xdr:to>
    <xdr:pic>
      <xdr:nvPicPr>
        <xdr:cNvPr id="12" name="Picture 11">
          <a:extLst>
            <a:ext uri="{FF2B5EF4-FFF2-40B4-BE49-F238E27FC236}">
              <a16:creationId xmlns:a16="http://schemas.microsoft.com/office/drawing/2014/main" id="{C23C2884-8757-40F2-9082-F84D24C98CB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2580667" y="13997160"/>
          <a:ext cx="983673" cy="610120"/>
        </a:xfrm>
        <a:prstGeom prst="rect">
          <a:avLst/>
        </a:prstGeom>
      </xdr:spPr>
    </xdr:pic>
    <xdr:clientData/>
  </xdr:twoCellAnchor>
  <xdr:twoCellAnchor editAs="oneCell">
    <xdr:from>
      <xdr:col>2</xdr:col>
      <xdr:colOff>83127</xdr:colOff>
      <xdr:row>9</xdr:row>
      <xdr:rowOff>932873</xdr:rowOff>
    </xdr:from>
    <xdr:to>
      <xdr:col>2</xdr:col>
      <xdr:colOff>803564</xdr:colOff>
      <xdr:row>9</xdr:row>
      <xdr:rowOff>1893456</xdr:rowOff>
    </xdr:to>
    <xdr:pic>
      <xdr:nvPicPr>
        <xdr:cNvPr id="13" name="Picture 12">
          <a:extLst>
            <a:ext uri="{FF2B5EF4-FFF2-40B4-BE49-F238E27FC236}">
              <a16:creationId xmlns:a16="http://schemas.microsoft.com/office/drawing/2014/main" id="{B1D8ADDD-7882-4FEA-A73E-54D1368E28D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1220354" y="14835621"/>
          <a:ext cx="960583" cy="720437"/>
        </a:xfrm>
        <a:prstGeom prst="rect">
          <a:avLst/>
        </a:prstGeom>
      </xdr:spPr>
    </xdr:pic>
    <xdr:clientData/>
  </xdr:twoCellAnchor>
  <xdr:twoCellAnchor editAs="oneCell">
    <xdr:from>
      <xdr:col>2</xdr:col>
      <xdr:colOff>46182</xdr:colOff>
      <xdr:row>11</xdr:row>
      <xdr:rowOff>69273</xdr:rowOff>
    </xdr:from>
    <xdr:to>
      <xdr:col>3</xdr:col>
      <xdr:colOff>2253</xdr:colOff>
      <xdr:row>11</xdr:row>
      <xdr:rowOff>1717965</xdr:rowOff>
    </xdr:to>
    <xdr:pic>
      <xdr:nvPicPr>
        <xdr:cNvPr id="14" name="Picture 13">
          <a:extLst>
            <a:ext uri="{FF2B5EF4-FFF2-40B4-BE49-F238E27FC236}">
              <a16:creationId xmlns:a16="http://schemas.microsoft.com/office/drawing/2014/main" id="{0EAE55DB-489D-42E8-851A-BD76103D5B7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03482" y="17861973"/>
          <a:ext cx="2080146" cy="1648692"/>
        </a:xfrm>
        <a:prstGeom prst="rect">
          <a:avLst/>
        </a:prstGeom>
      </xdr:spPr>
    </xdr:pic>
    <xdr:clientData/>
  </xdr:twoCellAnchor>
  <xdr:twoCellAnchor editAs="oneCell">
    <xdr:from>
      <xdr:col>2</xdr:col>
      <xdr:colOff>44824</xdr:colOff>
      <xdr:row>10</xdr:row>
      <xdr:rowOff>44822</xdr:rowOff>
    </xdr:from>
    <xdr:to>
      <xdr:col>2</xdr:col>
      <xdr:colOff>1084732</xdr:colOff>
      <xdr:row>10</xdr:row>
      <xdr:rowOff>824753</xdr:rowOff>
    </xdr:to>
    <xdr:pic>
      <xdr:nvPicPr>
        <xdr:cNvPr id="15" name="Picture 14">
          <a:extLst>
            <a:ext uri="{FF2B5EF4-FFF2-40B4-BE49-F238E27FC236}">
              <a16:creationId xmlns:a16="http://schemas.microsoft.com/office/drawing/2014/main" id="{C3261D29-22E1-4998-B5EB-0791F41C2B87}"/>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02124" y="15865847"/>
          <a:ext cx="1039908" cy="779931"/>
        </a:xfrm>
        <a:prstGeom prst="rect">
          <a:avLst/>
        </a:prstGeom>
      </xdr:spPr>
    </xdr:pic>
    <xdr:clientData/>
  </xdr:twoCellAnchor>
  <xdr:twoCellAnchor editAs="oneCell">
    <xdr:from>
      <xdr:col>2</xdr:col>
      <xdr:colOff>497541</xdr:colOff>
      <xdr:row>31</xdr:row>
      <xdr:rowOff>26896</xdr:rowOff>
    </xdr:from>
    <xdr:to>
      <xdr:col>2</xdr:col>
      <xdr:colOff>1680883</xdr:colOff>
      <xdr:row>31</xdr:row>
      <xdr:rowOff>1604685</xdr:rowOff>
    </xdr:to>
    <xdr:pic>
      <xdr:nvPicPr>
        <xdr:cNvPr id="16" name="Picture 15">
          <a:extLst>
            <a:ext uri="{FF2B5EF4-FFF2-40B4-BE49-F238E27FC236}">
              <a16:creationId xmlns:a16="http://schemas.microsoft.com/office/drawing/2014/main" id="{396B6F1D-477C-4EAB-80C2-651D2C012C9D}"/>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5400000">
          <a:off x="1557617" y="54507095"/>
          <a:ext cx="1577789" cy="1183342"/>
        </a:xfrm>
        <a:prstGeom prst="rect">
          <a:avLst/>
        </a:prstGeom>
      </xdr:spPr>
    </xdr:pic>
    <xdr:clientData/>
  </xdr:twoCellAnchor>
  <xdr:twoCellAnchor editAs="oneCell">
    <xdr:from>
      <xdr:col>2</xdr:col>
      <xdr:colOff>484096</xdr:colOff>
      <xdr:row>32</xdr:row>
      <xdr:rowOff>35857</xdr:rowOff>
    </xdr:from>
    <xdr:to>
      <xdr:col>2</xdr:col>
      <xdr:colOff>1707779</xdr:colOff>
      <xdr:row>32</xdr:row>
      <xdr:rowOff>1667434</xdr:rowOff>
    </xdr:to>
    <xdr:pic>
      <xdr:nvPicPr>
        <xdr:cNvPr id="17" name="Picture 16">
          <a:extLst>
            <a:ext uri="{FF2B5EF4-FFF2-40B4-BE49-F238E27FC236}">
              <a16:creationId xmlns:a16="http://schemas.microsoft.com/office/drawing/2014/main" id="{E4ECA4C2-B9BA-4D1B-9B38-A6419DFB289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1537449" y="56142029"/>
          <a:ext cx="1631577" cy="1223683"/>
        </a:xfrm>
        <a:prstGeom prst="rect">
          <a:avLst/>
        </a:prstGeom>
      </xdr:spPr>
    </xdr:pic>
    <xdr:clientData/>
  </xdr:twoCellAnchor>
  <xdr:twoCellAnchor editAs="oneCell">
    <xdr:from>
      <xdr:col>2</xdr:col>
      <xdr:colOff>533400</xdr:colOff>
      <xdr:row>27</xdr:row>
      <xdr:rowOff>38100</xdr:rowOff>
    </xdr:from>
    <xdr:to>
      <xdr:col>2</xdr:col>
      <xdr:colOff>1723291</xdr:colOff>
      <xdr:row>27</xdr:row>
      <xdr:rowOff>1621600</xdr:rowOff>
    </xdr:to>
    <xdr:pic>
      <xdr:nvPicPr>
        <xdr:cNvPr id="18" name="Picture 17">
          <a:extLst>
            <a:ext uri="{FF2B5EF4-FFF2-40B4-BE49-F238E27FC236}">
              <a16:creationId xmlns:a16="http://schemas.microsoft.com/office/drawing/2014/main" id="{F0463145-33BC-4D6B-992E-3E8675283E32}"/>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790700" y="47405925"/>
          <a:ext cx="1189891" cy="1583500"/>
        </a:xfrm>
        <a:prstGeom prst="rect">
          <a:avLst/>
        </a:prstGeom>
      </xdr:spPr>
    </xdr:pic>
    <xdr:clientData/>
  </xdr:twoCellAnchor>
  <xdr:twoCellAnchor editAs="oneCell">
    <xdr:from>
      <xdr:col>2</xdr:col>
      <xdr:colOff>132080</xdr:colOff>
      <xdr:row>28</xdr:row>
      <xdr:rowOff>0</xdr:rowOff>
    </xdr:from>
    <xdr:to>
      <xdr:col>3</xdr:col>
      <xdr:colOff>0</xdr:colOff>
      <xdr:row>28</xdr:row>
      <xdr:rowOff>1569720</xdr:rowOff>
    </xdr:to>
    <xdr:pic>
      <xdr:nvPicPr>
        <xdr:cNvPr id="19" name="Picture 18">
          <a:extLst>
            <a:ext uri="{FF2B5EF4-FFF2-40B4-BE49-F238E27FC236}">
              <a16:creationId xmlns:a16="http://schemas.microsoft.com/office/drawing/2014/main" id="{4AA665BB-CC95-4BED-8AC9-020059DC128D}"/>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389380" y="49006125"/>
          <a:ext cx="1991995" cy="1569720"/>
        </a:xfrm>
        <a:prstGeom prst="rect">
          <a:avLst/>
        </a:prstGeom>
      </xdr:spPr>
    </xdr:pic>
    <xdr:clientData/>
  </xdr:twoCellAnchor>
  <xdr:twoCellAnchor editAs="oneCell">
    <xdr:from>
      <xdr:col>2</xdr:col>
      <xdr:colOff>76200</xdr:colOff>
      <xdr:row>14</xdr:row>
      <xdr:rowOff>0</xdr:rowOff>
    </xdr:from>
    <xdr:to>
      <xdr:col>3</xdr:col>
      <xdr:colOff>0</xdr:colOff>
      <xdr:row>14</xdr:row>
      <xdr:rowOff>1634490</xdr:rowOff>
    </xdr:to>
    <xdr:pic>
      <xdr:nvPicPr>
        <xdr:cNvPr id="20" name="Picture 19">
          <a:extLst>
            <a:ext uri="{FF2B5EF4-FFF2-40B4-BE49-F238E27FC236}">
              <a16:creationId xmlns:a16="http://schemas.microsoft.com/office/drawing/2014/main" id="{797A6A43-8356-4BEE-A19B-B32E3C3A0628}"/>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33500" y="23098125"/>
          <a:ext cx="2047875" cy="1634490"/>
        </a:xfrm>
        <a:prstGeom prst="rect">
          <a:avLst/>
        </a:prstGeom>
      </xdr:spPr>
    </xdr:pic>
    <xdr:clientData/>
  </xdr:twoCellAnchor>
  <xdr:twoCellAnchor editAs="oneCell">
    <xdr:from>
      <xdr:col>2</xdr:col>
      <xdr:colOff>63649</xdr:colOff>
      <xdr:row>16</xdr:row>
      <xdr:rowOff>59615</xdr:rowOff>
    </xdr:from>
    <xdr:to>
      <xdr:col>2</xdr:col>
      <xdr:colOff>1149928</xdr:colOff>
      <xdr:row>16</xdr:row>
      <xdr:rowOff>1507987</xdr:rowOff>
    </xdr:to>
    <xdr:pic>
      <xdr:nvPicPr>
        <xdr:cNvPr id="21" name="Picture 20">
          <a:extLst>
            <a:ext uri="{FF2B5EF4-FFF2-40B4-BE49-F238E27FC236}">
              <a16:creationId xmlns:a16="http://schemas.microsoft.com/office/drawing/2014/main" id="{24FB4A79-E83C-4F70-A184-1D006D4EAD1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20949" y="26948690"/>
          <a:ext cx="1086279" cy="1448372"/>
        </a:xfrm>
        <a:prstGeom prst="rect">
          <a:avLst/>
        </a:prstGeom>
      </xdr:spPr>
    </xdr:pic>
    <xdr:clientData/>
  </xdr:twoCellAnchor>
  <xdr:twoCellAnchor editAs="oneCell">
    <xdr:from>
      <xdr:col>2</xdr:col>
      <xdr:colOff>62864</xdr:colOff>
      <xdr:row>15</xdr:row>
      <xdr:rowOff>38100</xdr:rowOff>
    </xdr:from>
    <xdr:to>
      <xdr:col>2</xdr:col>
      <xdr:colOff>868679</xdr:colOff>
      <xdr:row>15</xdr:row>
      <xdr:rowOff>1112520</xdr:rowOff>
    </xdr:to>
    <xdr:pic>
      <xdr:nvPicPr>
        <xdr:cNvPr id="22" name="Picture 21">
          <a:extLst>
            <a:ext uri="{FF2B5EF4-FFF2-40B4-BE49-F238E27FC236}">
              <a16:creationId xmlns:a16="http://schemas.microsoft.com/office/drawing/2014/main" id="{C2969333-43E2-415F-9B63-61325AA4CB8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20164" y="24793575"/>
          <a:ext cx="805815" cy="1074420"/>
        </a:xfrm>
        <a:prstGeom prst="rect">
          <a:avLst/>
        </a:prstGeom>
      </xdr:spPr>
    </xdr:pic>
    <xdr:clientData/>
  </xdr:twoCellAnchor>
  <xdr:twoCellAnchor editAs="oneCell">
    <xdr:from>
      <xdr:col>2</xdr:col>
      <xdr:colOff>76200</xdr:colOff>
      <xdr:row>21</xdr:row>
      <xdr:rowOff>32384</xdr:rowOff>
    </xdr:from>
    <xdr:to>
      <xdr:col>3</xdr:col>
      <xdr:colOff>0</xdr:colOff>
      <xdr:row>21</xdr:row>
      <xdr:rowOff>1638299</xdr:rowOff>
    </xdr:to>
    <xdr:pic>
      <xdr:nvPicPr>
        <xdr:cNvPr id="23" name="Picture 22">
          <a:extLst>
            <a:ext uri="{FF2B5EF4-FFF2-40B4-BE49-F238E27FC236}">
              <a16:creationId xmlns:a16="http://schemas.microsoft.com/office/drawing/2014/main" id="{C8B87C51-9B68-47B3-B9E1-E6F42307328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33500" y="36570284"/>
          <a:ext cx="2047875" cy="1605915"/>
        </a:xfrm>
        <a:prstGeom prst="rect">
          <a:avLst/>
        </a:prstGeom>
      </xdr:spPr>
    </xdr:pic>
    <xdr:clientData/>
  </xdr:twoCellAnchor>
  <xdr:twoCellAnchor editAs="oneCell">
    <xdr:from>
      <xdr:col>2</xdr:col>
      <xdr:colOff>1386840</xdr:colOff>
      <xdr:row>15</xdr:row>
      <xdr:rowOff>922019</xdr:rowOff>
    </xdr:from>
    <xdr:to>
      <xdr:col>3</xdr:col>
      <xdr:colOff>1</xdr:colOff>
      <xdr:row>15</xdr:row>
      <xdr:rowOff>2090420</xdr:rowOff>
    </xdr:to>
    <xdr:pic>
      <xdr:nvPicPr>
        <xdr:cNvPr id="24" name="Picture 23">
          <a:extLst>
            <a:ext uri="{FF2B5EF4-FFF2-40B4-BE49-F238E27FC236}">
              <a16:creationId xmlns:a16="http://schemas.microsoft.com/office/drawing/2014/main" id="{6A0171B4-5728-4D3C-9802-E33B964DBD19}"/>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644140" y="25677494"/>
          <a:ext cx="737236" cy="1168401"/>
        </a:xfrm>
        <a:prstGeom prst="rect">
          <a:avLst/>
        </a:prstGeom>
      </xdr:spPr>
    </xdr:pic>
    <xdr:clientData/>
  </xdr:twoCellAnchor>
  <xdr:twoCellAnchor editAs="oneCell">
    <xdr:from>
      <xdr:col>2</xdr:col>
      <xdr:colOff>38100</xdr:colOff>
      <xdr:row>15</xdr:row>
      <xdr:rowOff>1139190</xdr:rowOff>
    </xdr:from>
    <xdr:to>
      <xdr:col>2</xdr:col>
      <xdr:colOff>1333500</xdr:colOff>
      <xdr:row>15</xdr:row>
      <xdr:rowOff>2110740</xdr:rowOff>
    </xdr:to>
    <xdr:pic>
      <xdr:nvPicPr>
        <xdr:cNvPr id="25" name="Picture 24">
          <a:extLst>
            <a:ext uri="{FF2B5EF4-FFF2-40B4-BE49-F238E27FC236}">
              <a16:creationId xmlns:a16="http://schemas.microsoft.com/office/drawing/2014/main" id="{32893C14-6073-463C-BB33-4DC31B909EAF}"/>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295400" y="25894665"/>
          <a:ext cx="1295400" cy="971550"/>
        </a:xfrm>
        <a:prstGeom prst="rect">
          <a:avLst/>
        </a:prstGeom>
      </xdr:spPr>
    </xdr:pic>
    <xdr:clientData/>
  </xdr:twoCellAnchor>
  <xdr:twoCellAnchor editAs="oneCell">
    <xdr:from>
      <xdr:col>2</xdr:col>
      <xdr:colOff>581892</xdr:colOff>
      <xdr:row>28</xdr:row>
      <xdr:rowOff>69273</xdr:rowOff>
    </xdr:from>
    <xdr:to>
      <xdr:col>2</xdr:col>
      <xdr:colOff>1884219</xdr:colOff>
      <xdr:row>28</xdr:row>
      <xdr:rowOff>1805709</xdr:rowOff>
    </xdr:to>
    <xdr:pic>
      <xdr:nvPicPr>
        <xdr:cNvPr id="26" name="Picture 25">
          <a:extLst>
            <a:ext uri="{FF2B5EF4-FFF2-40B4-BE49-F238E27FC236}">
              <a16:creationId xmlns:a16="http://schemas.microsoft.com/office/drawing/2014/main" id="{5A1FFAB3-1140-4448-9F2D-4B0B8610EBF5}"/>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39192" y="49075398"/>
          <a:ext cx="1302327" cy="1736436"/>
        </a:xfrm>
        <a:prstGeom prst="rect">
          <a:avLst/>
        </a:prstGeom>
      </xdr:spPr>
    </xdr:pic>
    <xdr:clientData/>
  </xdr:twoCellAnchor>
  <xdr:twoCellAnchor editAs="oneCell">
    <xdr:from>
      <xdr:col>2</xdr:col>
      <xdr:colOff>83128</xdr:colOff>
      <xdr:row>19</xdr:row>
      <xdr:rowOff>110836</xdr:rowOff>
    </xdr:from>
    <xdr:to>
      <xdr:col>3</xdr:col>
      <xdr:colOff>3755</xdr:colOff>
      <xdr:row>19</xdr:row>
      <xdr:rowOff>1672937</xdr:rowOff>
    </xdr:to>
    <xdr:pic>
      <xdr:nvPicPr>
        <xdr:cNvPr id="27" name="Picture 26">
          <a:extLst>
            <a:ext uri="{FF2B5EF4-FFF2-40B4-BE49-F238E27FC236}">
              <a16:creationId xmlns:a16="http://schemas.microsoft.com/office/drawing/2014/main" id="{DEF259E5-6C89-489E-8C84-EB5FC74F1436}"/>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40428" y="33105436"/>
          <a:ext cx="2044702" cy="1562101"/>
        </a:xfrm>
        <a:prstGeom prst="rect">
          <a:avLst/>
        </a:prstGeom>
      </xdr:spPr>
    </xdr:pic>
    <xdr:clientData/>
  </xdr:twoCellAnchor>
  <xdr:twoCellAnchor editAs="oneCell">
    <xdr:from>
      <xdr:col>2</xdr:col>
      <xdr:colOff>1141550</xdr:colOff>
      <xdr:row>16</xdr:row>
      <xdr:rowOff>738255</xdr:rowOff>
    </xdr:from>
    <xdr:to>
      <xdr:col>3</xdr:col>
      <xdr:colOff>3365</xdr:colOff>
      <xdr:row>16</xdr:row>
      <xdr:rowOff>2249391</xdr:rowOff>
    </xdr:to>
    <xdr:pic>
      <xdr:nvPicPr>
        <xdr:cNvPr id="28" name="Picture 27">
          <a:extLst>
            <a:ext uri="{FF2B5EF4-FFF2-40B4-BE49-F238E27FC236}">
              <a16:creationId xmlns:a16="http://schemas.microsoft.com/office/drawing/2014/main" id="{92E5B2F4-E2B6-451B-B803-2C64AA0FB6C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5400000">
          <a:off x="2136227" y="27889953"/>
          <a:ext cx="1511136" cy="985890"/>
        </a:xfrm>
        <a:prstGeom prst="rect">
          <a:avLst/>
        </a:prstGeom>
      </xdr:spPr>
    </xdr:pic>
    <xdr:clientData/>
  </xdr:twoCellAnchor>
  <xdr:twoCellAnchor editAs="oneCell">
    <xdr:from>
      <xdr:col>2</xdr:col>
      <xdr:colOff>1333175</xdr:colOff>
      <xdr:row>33</xdr:row>
      <xdr:rowOff>872839</xdr:rowOff>
    </xdr:from>
    <xdr:to>
      <xdr:col>3</xdr:col>
      <xdr:colOff>2771</xdr:colOff>
      <xdr:row>33</xdr:row>
      <xdr:rowOff>2106327</xdr:rowOff>
    </xdr:to>
    <xdr:pic>
      <xdr:nvPicPr>
        <xdr:cNvPr id="29" name="Picture 28">
          <a:extLst>
            <a:ext uri="{FF2B5EF4-FFF2-40B4-BE49-F238E27FC236}">
              <a16:creationId xmlns:a16="http://schemas.microsoft.com/office/drawing/2014/main" id="{F6F39DE3-C9EE-46BC-9427-C5B4B5CCF5CD}"/>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rot="5400000">
          <a:off x="2370567" y="58852347"/>
          <a:ext cx="1233488" cy="793671"/>
        </a:xfrm>
        <a:prstGeom prst="rect">
          <a:avLst/>
        </a:prstGeom>
      </xdr:spPr>
    </xdr:pic>
    <xdr:clientData/>
  </xdr:twoCellAnchor>
  <xdr:twoCellAnchor editAs="oneCell">
    <xdr:from>
      <xdr:col>2</xdr:col>
      <xdr:colOff>34910</xdr:colOff>
      <xdr:row>33</xdr:row>
      <xdr:rowOff>74675</xdr:rowOff>
    </xdr:from>
    <xdr:to>
      <xdr:col>2</xdr:col>
      <xdr:colOff>1302327</xdr:colOff>
      <xdr:row>33</xdr:row>
      <xdr:rowOff>1025238</xdr:rowOff>
    </xdr:to>
    <xdr:pic>
      <xdr:nvPicPr>
        <xdr:cNvPr id="30" name="Picture 29">
          <a:extLst>
            <a:ext uri="{FF2B5EF4-FFF2-40B4-BE49-F238E27FC236}">
              <a16:creationId xmlns:a16="http://schemas.microsoft.com/office/drawing/2014/main" id="{FDA66826-24F9-4AAE-975A-0CCE5F62A84C}"/>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92210" y="57834275"/>
          <a:ext cx="1267417" cy="950563"/>
        </a:xfrm>
        <a:prstGeom prst="rect">
          <a:avLst/>
        </a:prstGeom>
      </xdr:spPr>
    </xdr:pic>
    <xdr:clientData/>
  </xdr:twoCellAnchor>
  <xdr:twoCellAnchor editAs="oneCell">
    <xdr:from>
      <xdr:col>2</xdr:col>
      <xdr:colOff>1168584</xdr:colOff>
      <xdr:row>34</xdr:row>
      <xdr:rowOff>933518</xdr:rowOff>
    </xdr:from>
    <xdr:to>
      <xdr:col>3</xdr:col>
      <xdr:colOff>2807</xdr:colOff>
      <xdr:row>34</xdr:row>
      <xdr:rowOff>1717964</xdr:rowOff>
    </xdr:to>
    <xdr:pic>
      <xdr:nvPicPr>
        <xdr:cNvPr id="31" name="Picture 30">
          <a:extLst>
            <a:ext uri="{FF2B5EF4-FFF2-40B4-BE49-F238E27FC236}">
              <a16:creationId xmlns:a16="http://schemas.microsoft.com/office/drawing/2014/main" id="{373A7FC5-E3D9-4D1E-B3EF-9BC4BF66ECB8}"/>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425884" y="60855293"/>
          <a:ext cx="958298" cy="784446"/>
        </a:xfrm>
        <a:prstGeom prst="rect">
          <a:avLst/>
        </a:prstGeom>
      </xdr:spPr>
    </xdr:pic>
    <xdr:clientData/>
  </xdr:twoCellAnchor>
  <xdr:twoCellAnchor editAs="oneCell">
    <xdr:from>
      <xdr:col>2</xdr:col>
      <xdr:colOff>55418</xdr:colOff>
      <xdr:row>34</xdr:row>
      <xdr:rowOff>55419</xdr:rowOff>
    </xdr:from>
    <xdr:to>
      <xdr:col>2</xdr:col>
      <xdr:colOff>1191491</xdr:colOff>
      <xdr:row>34</xdr:row>
      <xdr:rowOff>907474</xdr:rowOff>
    </xdr:to>
    <xdr:pic>
      <xdr:nvPicPr>
        <xdr:cNvPr id="32" name="Picture 31">
          <a:extLst>
            <a:ext uri="{FF2B5EF4-FFF2-40B4-BE49-F238E27FC236}">
              <a16:creationId xmlns:a16="http://schemas.microsoft.com/office/drawing/2014/main" id="{6B85425E-C759-4235-9749-2C69F71B33F0}"/>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312718" y="59977194"/>
          <a:ext cx="1136073" cy="8520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75209</xdr:colOff>
      <xdr:row>22</xdr:row>
      <xdr:rowOff>49479</xdr:rowOff>
    </xdr:from>
    <xdr:to>
      <xdr:col>3</xdr:col>
      <xdr:colOff>4880</xdr:colOff>
      <xdr:row>22</xdr:row>
      <xdr:rowOff>1690254</xdr:rowOff>
    </xdr:to>
    <xdr:pic>
      <xdr:nvPicPr>
        <xdr:cNvPr id="2" name="Picture 1">
          <a:extLst>
            <a:ext uri="{FF2B5EF4-FFF2-40B4-BE49-F238E27FC236}">
              <a16:creationId xmlns:a16="http://schemas.microsoft.com/office/drawing/2014/main" id="{9B96C39C-E160-4E42-B19B-3931BE8DD0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70609" y="38301879"/>
          <a:ext cx="2109535" cy="1640775"/>
        </a:xfrm>
        <a:prstGeom prst="rect">
          <a:avLst/>
        </a:prstGeom>
      </xdr:spPr>
    </xdr:pic>
    <xdr:clientData/>
  </xdr:twoCellAnchor>
  <xdr:twoCellAnchor editAs="oneCell">
    <xdr:from>
      <xdr:col>2</xdr:col>
      <xdr:colOff>484910</xdr:colOff>
      <xdr:row>23</xdr:row>
      <xdr:rowOff>27710</xdr:rowOff>
    </xdr:from>
    <xdr:to>
      <xdr:col>2</xdr:col>
      <xdr:colOff>1842656</xdr:colOff>
      <xdr:row>23</xdr:row>
      <xdr:rowOff>1838887</xdr:rowOff>
    </xdr:to>
    <xdr:pic>
      <xdr:nvPicPr>
        <xdr:cNvPr id="3" name="Picture 2">
          <a:extLst>
            <a:ext uri="{FF2B5EF4-FFF2-40B4-BE49-F238E27FC236}">
              <a16:creationId xmlns:a16="http://schemas.microsoft.com/office/drawing/2014/main" id="{B16E964F-2036-460A-AFD5-BC5D8A0EEB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780310" y="40025090"/>
          <a:ext cx="1357746" cy="1811177"/>
        </a:xfrm>
        <a:prstGeom prst="rect">
          <a:avLst/>
        </a:prstGeom>
      </xdr:spPr>
    </xdr:pic>
    <xdr:clientData/>
  </xdr:twoCellAnchor>
  <xdr:twoCellAnchor editAs="oneCell">
    <xdr:from>
      <xdr:col>2</xdr:col>
      <xdr:colOff>41564</xdr:colOff>
      <xdr:row>3</xdr:row>
      <xdr:rowOff>55417</xdr:rowOff>
    </xdr:from>
    <xdr:to>
      <xdr:col>3</xdr:col>
      <xdr:colOff>3613</xdr:colOff>
      <xdr:row>3</xdr:row>
      <xdr:rowOff>1707572</xdr:rowOff>
    </xdr:to>
    <xdr:pic>
      <xdr:nvPicPr>
        <xdr:cNvPr id="4" name="Picture 3">
          <a:extLst>
            <a:ext uri="{FF2B5EF4-FFF2-40B4-BE49-F238E27FC236}">
              <a16:creationId xmlns:a16="http://schemas.microsoft.com/office/drawing/2014/main" id="{FA7BB0D4-2C79-4049-BD8F-3C159B2D42E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36964" y="2996737"/>
          <a:ext cx="2141913" cy="1652155"/>
        </a:xfrm>
        <a:prstGeom prst="rect">
          <a:avLst/>
        </a:prstGeom>
      </xdr:spPr>
    </xdr:pic>
    <xdr:clientData/>
  </xdr:twoCellAnchor>
  <xdr:twoCellAnchor editAs="oneCell">
    <xdr:from>
      <xdr:col>2</xdr:col>
      <xdr:colOff>41565</xdr:colOff>
      <xdr:row>4</xdr:row>
      <xdr:rowOff>55420</xdr:rowOff>
    </xdr:from>
    <xdr:to>
      <xdr:col>2</xdr:col>
      <xdr:colOff>2119803</xdr:colOff>
      <xdr:row>4</xdr:row>
      <xdr:rowOff>1704110</xdr:rowOff>
    </xdr:to>
    <xdr:pic>
      <xdr:nvPicPr>
        <xdr:cNvPr id="5" name="Picture 4">
          <a:extLst>
            <a:ext uri="{FF2B5EF4-FFF2-40B4-BE49-F238E27FC236}">
              <a16:creationId xmlns:a16="http://schemas.microsoft.com/office/drawing/2014/main" id="{BB7431A2-FAB3-4584-9F90-D368A968C34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36965" y="4756960"/>
          <a:ext cx="2144913" cy="1648690"/>
        </a:xfrm>
        <a:prstGeom prst="rect">
          <a:avLst/>
        </a:prstGeom>
      </xdr:spPr>
    </xdr:pic>
    <xdr:clientData/>
  </xdr:twoCellAnchor>
  <xdr:twoCellAnchor editAs="oneCell">
    <xdr:from>
      <xdr:col>2</xdr:col>
      <xdr:colOff>69274</xdr:colOff>
      <xdr:row>5</xdr:row>
      <xdr:rowOff>41563</xdr:rowOff>
    </xdr:from>
    <xdr:to>
      <xdr:col>3</xdr:col>
      <xdr:colOff>3614</xdr:colOff>
      <xdr:row>5</xdr:row>
      <xdr:rowOff>1672936</xdr:rowOff>
    </xdr:to>
    <xdr:pic>
      <xdr:nvPicPr>
        <xdr:cNvPr id="6" name="Picture 5">
          <a:extLst>
            <a:ext uri="{FF2B5EF4-FFF2-40B4-BE49-F238E27FC236}">
              <a16:creationId xmlns:a16="http://schemas.microsoft.com/office/drawing/2014/main" id="{D24BC280-2150-49A0-A9A7-5EFD894941F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64674" y="6518563"/>
          <a:ext cx="2114204" cy="1631373"/>
        </a:xfrm>
        <a:prstGeom prst="rect">
          <a:avLst/>
        </a:prstGeom>
      </xdr:spPr>
    </xdr:pic>
    <xdr:clientData/>
  </xdr:twoCellAnchor>
  <xdr:twoCellAnchor editAs="oneCell">
    <xdr:from>
      <xdr:col>2</xdr:col>
      <xdr:colOff>83127</xdr:colOff>
      <xdr:row>6</xdr:row>
      <xdr:rowOff>69274</xdr:rowOff>
    </xdr:from>
    <xdr:to>
      <xdr:col>3</xdr:col>
      <xdr:colOff>922</xdr:colOff>
      <xdr:row>6</xdr:row>
      <xdr:rowOff>1676400</xdr:rowOff>
    </xdr:to>
    <xdr:pic>
      <xdr:nvPicPr>
        <xdr:cNvPr id="7" name="Picture 6">
          <a:extLst>
            <a:ext uri="{FF2B5EF4-FFF2-40B4-BE49-F238E27FC236}">
              <a16:creationId xmlns:a16="http://schemas.microsoft.com/office/drawing/2014/main" id="{CEFF973B-04C2-4D07-BA27-CAE27292FACD}"/>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78527" y="8298874"/>
          <a:ext cx="2104735" cy="1607126"/>
        </a:xfrm>
        <a:prstGeom prst="rect">
          <a:avLst/>
        </a:prstGeom>
      </xdr:spPr>
    </xdr:pic>
    <xdr:clientData/>
  </xdr:twoCellAnchor>
  <xdr:twoCellAnchor editAs="oneCell">
    <xdr:from>
      <xdr:col>2</xdr:col>
      <xdr:colOff>41564</xdr:colOff>
      <xdr:row>8</xdr:row>
      <xdr:rowOff>0</xdr:rowOff>
    </xdr:from>
    <xdr:to>
      <xdr:col>3</xdr:col>
      <xdr:colOff>3381</xdr:colOff>
      <xdr:row>8</xdr:row>
      <xdr:rowOff>1634836</xdr:rowOff>
    </xdr:to>
    <xdr:pic>
      <xdr:nvPicPr>
        <xdr:cNvPr id="8" name="Picture 7">
          <a:extLst>
            <a:ext uri="{FF2B5EF4-FFF2-40B4-BE49-F238E27FC236}">
              <a16:creationId xmlns:a16="http://schemas.microsoft.com/office/drawing/2014/main" id="{79440F64-B7C6-40EF-BF35-C978BE0D130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336964" y="11643360"/>
          <a:ext cx="2141681" cy="1634836"/>
        </a:xfrm>
        <a:prstGeom prst="rect">
          <a:avLst/>
        </a:prstGeom>
      </xdr:spPr>
    </xdr:pic>
    <xdr:clientData/>
  </xdr:twoCellAnchor>
  <xdr:twoCellAnchor editAs="oneCell">
    <xdr:from>
      <xdr:col>2</xdr:col>
      <xdr:colOff>55439</xdr:colOff>
      <xdr:row>12</xdr:row>
      <xdr:rowOff>69273</xdr:rowOff>
    </xdr:from>
    <xdr:to>
      <xdr:col>3</xdr:col>
      <xdr:colOff>2272</xdr:colOff>
      <xdr:row>12</xdr:row>
      <xdr:rowOff>1745673</xdr:rowOff>
    </xdr:to>
    <xdr:pic>
      <xdr:nvPicPr>
        <xdr:cNvPr id="9" name="Picture 8">
          <a:extLst>
            <a:ext uri="{FF2B5EF4-FFF2-40B4-BE49-F238E27FC236}">
              <a16:creationId xmlns:a16="http://schemas.microsoft.com/office/drawing/2014/main" id="{42F1B5FB-61B9-4B15-A576-50AAC0A09947}"/>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350839" y="19645053"/>
          <a:ext cx="2133773" cy="1676400"/>
        </a:xfrm>
        <a:prstGeom prst="rect">
          <a:avLst/>
        </a:prstGeom>
      </xdr:spPr>
    </xdr:pic>
    <xdr:clientData/>
  </xdr:twoCellAnchor>
  <xdr:twoCellAnchor editAs="oneCell">
    <xdr:from>
      <xdr:col>2</xdr:col>
      <xdr:colOff>36945</xdr:colOff>
      <xdr:row>13</xdr:row>
      <xdr:rowOff>27709</xdr:rowOff>
    </xdr:from>
    <xdr:to>
      <xdr:col>3</xdr:col>
      <xdr:colOff>5228</xdr:colOff>
      <xdr:row>13</xdr:row>
      <xdr:rowOff>1690254</xdr:rowOff>
    </xdr:to>
    <xdr:pic>
      <xdr:nvPicPr>
        <xdr:cNvPr id="10" name="Picture 9">
          <a:extLst>
            <a:ext uri="{FF2B5EF4-FFF2-40B4-BE49-F238E27FC236}">
              <a16:creationId xmlns:a16="http://schemas.microsoft.com/office/drawing/2014/main" id="{C670F9F0-0070-40D7-9F3D-D370D5B9FB8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32345" y="21432289"/>
          <a:ext cx="2148147" cy="1662545"/>
        </a:xfrm>
        <a:prstGeom prst="rect">
          <a:avLst/>
        </a:prstGeom>
      </xdr:spPr>
    </xdr:pic>
    <xdr:clientData/>
  </xdr:twoCellAnchor>
  <xdr:twoCellAnchor editAs="oneCell">
    <xdr:from>
      <xdr:col>2</xdr:col>
      <xdr:colOff>55419</xdr:colOff>
      <xdr:row>9</xdr:row>
      <xdr:rowOff>69273</xdr:rowOff>
    </xdr:from>
    <xdr:to>
      <xdr:col>2</xdr:col>
      <xdr:colOff>1108363</xdr:colOff>
      <xdr:row>9</xdr:row>
      <xdr:rowOff>858981</xdr:rowOff>
    </xdr:to>
    <xdr:pic>
      <xdr:nvPicPr>
        <xdr:cNvPr id="11" name="Picture 10">
          <a:extLst>
            <a:ext uri="{FF2B5EF4-FFF2-40B4-BE49-F238E27FC236}">
              <a16:creationId xmlns:a16="http://schemas.microsoft.com/office/drawing/2014/main" id="{388D7817-F04D-42FE-BC59-FDC13AA1815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350819" y="13861473"/>
          <a:ext cx="1052944" cy="789708"/>
        </a:xfrm>
        <a:prstGeom prst="rect">
          <a:avLst/>
        </a:prstGeom>
      </xdr:spPr>
    </xdr:pic>
    <xdr:clientData/>
  </xdr:twoCellAnchor>
  <xdr:twoCellAnchor editAs="oneCell">
    <xdr:from>
      <xdr:col>2</xdr:col>
      <xdr:colOff>1510144</xdr:colOff>
      <xdr:row>9</xdr:row>
      <xdr:rowOff>27708</xdr:rowOff>
    </xdr:from>
    <xdr:to>
      <xdr:col>2</xdr:col>
      <xdr:colOff>2120264</xdr:colOff>
      <xdr:row>9</xdr:row>
      <xdr:rowOff>1011381</xdr:rowOff>
    </xdr:to>
    <xdr:pic>
      <xdr:nvPicPr>
        <xdr:cNvPr id="12" name="Picture 11">
          <a:extLst>
            <a:ext uri="{FF2B5EF4-FFF2-40B4-BE49-F238E27FC236}">
              <a16:creationId xmlns:a16="http://schemas.microsoft.com/office/drawing/2014/main" id="{AB0474B9-FAD9-4EB1-81A8-EB545E2283C5}"/>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2652105" y="13973347"/>
          <a:ext cx="983673" cy="676795"/>
        </a:xfrm>
        <a:prstGeom prst="rect">
          <a:avLst/>
        </a:prstGeom>
      </xdr:spPr>
    </xdr:pic>
    <xdr:clientData/>
  </xdr:twoCellAnchor>
  <xdr:twoCellAnchor editAs="oneCell">
    <xdr:from>
      <xdr:col>2</xdr:col>
      <xdr:colOff>83127</xdr:colOff>
      <xdr:row>9</xdr:row>
      <xdr:rowOff>932873</xdr:rowOff>
    </xdr:from>
    <xdr:to>
      <xdr:col>2</xdr:col>
      <xdr:colOff>803564</xdr:colOff>
      <xdr:row>9</xdr:row>
      <xdr:rowOff>1893456</xdr:rowOff>
    </xdr:to>
    <xdr:pic>
      <xdr:nvPicPr>
        <xdr:cNvPr id="13" name="Picture 12">
          <a:extLst>
            <a:ext uri="{FF2B5EF4-FFF2-40B4-BE49-F238E27FC236}">
              <a16:creationId xmlns:a16="http://schemas.microsoft.com/office/drawing/2014/main" id="{FB1B63EF-E7E0-4D27-9919-40F6DBF8193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1258454" y="14845146"/>
          <a:ext cx="960583" cy="720437"/>
        </a:xfrm>
        <a:prstGeom prst="rect">
          <a:avLst/>
        </a:prstGeom>
      </xdr:spPr>
    </xdr:pic>
    <xdr:clientData/>
  </xdr:twoCellAnchor>
  <xdr:twoCellAnchor editAs="oneCell">
    <xdr:from>
      <xdr:col>2</xdr:col>
      <xdr:colOff>46182</xdr:colOff>
      <xdr:row>11</xdr:row>
      <xdr:rowOff>69273</xdr:rowOff>
    </xdr:from>
    <xdr:to>
      <xdr:col>3</xdr:col>
      <xdr:colOff>3614</xdr:colOff>
      <xdr:row>11</xdr:row>
      <xdr:rowOff>1717965</xdr:rowOff>
    </xdr:to>
    <xdr:pic>
      <xdr:nvPicPr>
        <xdr:cNvPr id="14" name="Picture 13">
          <a:extLst>
            <a:ext uri="{FF2B5EF4-FFF2-40B4-BE49-F238E27FC236}">
              <a16:creationId xmlns:a16="http://schemas.microsoft.com/office/drawing/2014/main" id="{6B79AA7B-7C9F-4853-8EA6-1B66C482E3EA}"/>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341582" y="17877213"/>
          <a:ext cx="2137296" cy="1648692"/>
        </a:xfrm>
        <a:prstGeom prst="rect">
          <a:avLst/>
        </a:prstGeom>
      </xdr:spPr>
    </xdr:pic>
    <xdr:clientData/>
  </xdr:twoCellAnchor>
  <xdr:twoCellAnchor editAs="oneCell">
    <xdr:from>
      <xdr:col>2</xdr:col>
      <xdr:colOff>44824</xdr:colOff>
      <xdr:row>10</xdr:row>
      <xdr:rowOff>44822</xdr:rowOff>
    </xdr:from>
    <xdr:to>
      <xdr:col>2</xdr:col>
      <xdr:colOff>1084732</xdr:colOff>
      <xdr:row>10</xdr:row>
      <xdr:rowOff>824753</xdr:rowOff>
    </xdr:to>
    <xdr:pic>
      <xdr:nvPicPr>
        <xdr:cNvPr id="15" name="Picture 14">
          <a:extLst>
            <a:ext uri="{FF2B5EF4-FFF2-40B4-BE49-F238E27FC236}">
              <a16:creationId xmlns:a16="http://schemas.microsoft.com/office/drawing/2014/main" id="{7B74BCC2-5323-43D6-9CAF-FAC5F103889F}"/>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40224" y="15879182"/>
          <a:ext cx="1039908" cy="779931"/>
        </a:xfrm>
        <a:prstGeom prst="rect">
          <a:avLst/>
        </a:prstGeom>
      </xdr:spPr>
    </xdr:pic>
    <xdr:clientData/>
  </xdr:twoCellAnchor>
  <xdr:twoCellAnchor editAs="oneCell">
    <xdr:from>
      <xdr:col>2</xdr:col>
      <xdr:colOff>497541</xdr:colOff>
      <xdr:row>31</xdr:row>
      <xdr:rowOff>26896</xdr:rowOff>
    </xdr:from>
    <xdr:to>
      <xdr:col>2</xdr:col>
      <xdr:colOff>1680883</xdr:colOff>
      <xdr:row>31</xdr:row>
      <xdr:rowOff>1604685</xdr:rowOff>
    </xdr:to>
    <xdr:pic>
      <xdr:nvPicPr>
        <xdr:cNvPr id="16" name="Picture 15">
          <a:extLst>
            <a:ext uri="{FF2B5EF4-FFF2-40B4-BE49-F238E27FC236}">
              <a16:creationId xmlns:a16="http://schemas.microsoft.com/office/drawing/2014/main" id="{98417259-E30F-426F-92B4-8014D52B58F3}"/>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5400000">
          <a:off x="1595717" y="54600440"/>
          <a:ext cx="1577789" cy="1183342"/>
        </a:xfrm>
        <a:prstGeom prst="rect">
          <a:avLst/>
        </a:prstGeom>
      </xdr:spPr>
    </xdr:pic>
    <xdr:clientData/>
  </xdr:twoCellAnchor>
  <xdr:twoCellAnchor editAs="oneCell">
    <xdr:from>
      <xdr:col>2</xdr:col>
      <xdr:colOff>484096</xdr:colOff>
      <xdr:row>32</xdr:row>
      <xdr:rowOff>35857</xdr:rowOff>
    </xdr:from>
    <xdr:to>
      <xdr:col>2</xdr:col>
      <xdr:colOff>1707779</xdr:colOff>
      <xdr:row>32</xdr:row>
      <xdr:rowOff>1667434</xdr:rowOff>
    </xdr:to>
    <xdr:pic>
      <xdr:nvPicPr>
        <xdr:cNvPr id="17" name="Picture 16">
          <a:extLst>
            <a:ext uri="{FF2B5EF4-FFF2-40B4-BE49-F238E27FC236}">
              <a16:creationId xmlns:a16="http://schemas.microsoft.com/office/drawing/2014/main" id="{6330F0F9-94D7-4D88-8E80-0707DB9E2664}"/>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1575549" y="56239184"/>
          <a:ext cx="1631577" cy="1223683"/>
        </a:xfrm>
        <a:prstGeom prst="rect">
          <a:avLst/>
        </a:prstGeom>
      </xdr:spPr>
    </xdr:pic>
    <xdr:clientData/>
  </xdr:twoCellAnchor>
  <xdr:twoCellAnchor editAs="oneCell">
    <xdr:from>
      <xdr:col>2</xdr:col>
      <xdr:colOff>533400</xdr:colOff>
      <xdr:row>27</xdr:row>
      <xdr:rowOff>38100</xdr:rowOff>
    </xdr:from>
    <xdr:to>
      <xdr:col>2</xdr:col>
      <xdr:colOff>1723291</xdr:colOff>
      <xdr:row>27</xdr:row>
      <xdr:rowOff>1621600</xdr:rowOff>
    </xdr:to>
    <xdr:pic>
      <xdr:nvPicPr>
        <xdr:cNvPr id="18" name="Picture 17">
          <a:extLst>
            <a:ext uri="{FF2B5EF4-FFF2-40B4-BE49-F238E27FC236}">
              <a16:creationId xmlns:a16="http://schemas.microsoft.com/office/drawing/2014/main" id="{BFCC698D-B085-4176-A66E-BDEC388C5634}"/>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28800" y="47472600"/>
          <a:ext cx="1189891" cy="1583500"/>
        </a:xfrm>
        <a:prstGeom prst="rect">
          <a:avLst/>
        </a:prstGeom>
      </xdr:spPr>
    </xdr:pic>
    <xdr:clientData/>
  </xdr:twoCellAnchor>
  <xdr:twoCellAnchor editAs="oneCell">
    <xdr:from>
      <xdr:col>2</xdr:col>
      <xdr:colOff>132080</xdr:colOff>
      <xdr:row>28</xdr:row>
      <xdr:rowOff>0</xdr:rowOff>
    </xdr:from>
    <xdr:to>
      <xdr:col>3</xdr:col>
      <xdr:colOff>0</xdr:colOff>
      <xdr:row>28</xdr:row>
      <xdr:rowOff>1569720</xdr:rowOff>
    </xdr:to>
    <xdr:pic>
      <xdr:nvPicPr>
        <xdr:cNvPr id="19" name="Picture 18">
          <a:extLst>
            <a:ext uri="{FF2B5EF4-FFF2-40B4-BE49-F238E27FC236}">
              <a16:creationId xmlns:a16="http://schemas.microsoft.com/office/drawing/2014/main" id="{DAEAD528-D037-43B7-9451-DD17B9C68FB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27480" y="49080420"/>
          <a:ext cx="2054860" cy="1569720"/>
        </a:xfrm>
        <a:prstGeom prst="rect">
          <a:avLst/>
        </a:prstGeom>
      </xdr:spPr>
    </xdr:pic>
    <xdr:clientData/>
  </xdr:twoCellAnchor>
  <xdr:twoCellAnchor editAs="oneCell">
    <xdr:from>
      <xdr:col>2</xdr:col>
      <xdr:colOff>76200</xdr:colOff>
      <xdr:row>14</xdr:row>
      <xdr:rowOff>0</xdr:rowOff>
    </xdr:from>
    <xdr:to>
      <xdr:col>3</xdr:col>
      <xdr:colOff>0</xdr:colOff>
      <xdr:row>14</xdr:row>
      <xdr:rowOff>1634490</xdr:rowOff>
    </xdr:to>
    <xdr:pic>
      <xdr:nvPicPr>
        <xdr:cNvPr id="20" name="Picture 19">
          <a:extLst>
            <a:ext uri="{FF2B5EF4-FFF2-40B4-BE49-F238E27FC236}">
              <a16:creationId xmlns:a16="http://schemas.microsoft.com/office/drawing/2014/main" id="{35B1C214-2406-4D23-98C4-4834660892B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371600" y="23119080"/>
          <a:ext cx="2110740" cy="1634490"/>
        </a:xfrm>
        <a:prstGeom prst="rect">
          <a:avLst/>
        </a:prstGeom>
      </xdr:spPr>
    </xdr:pic>
    <xdr:clientData/>
  </xdr:twoCellAnchor>
  <xdr:twoCellAnchor editAs="oneCell">
    <xdr:from>
      <xdr:col>2</xdr:col>
      <xdr:colOff>63649</xdr:colOff>
      <xdr:row>16</xdr:row>
      <xdr:rowOff>59615</xdr:rowOff>
    </xdr:from>
    <xdr:to>
      <xdr:col>2</xdr:col>
      <xdr:colOff>1149928</xdr:colOff>
      <xdr:row>16</xdr:row>
      <xdr:rowOff>1507987</xdr:rowOff>
    </xdr:to>
    <xdr:pic>
      <xdr:nvPicPr>
        <xdr:cNvPr id="21" name="Picture 20">
          <a:extLst>
            <a:ext uri="{FF2B5EF4-FFF2-40B4-BE49-F238E27FC236}">
              <a16:creationId xmlns:a16="http://schemas.microsoft.com/office/drawing/2014/main" id="{2187B4DD-EF6D-4FDC-994D-D47C4F4DF1B6}"/>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359049" y="26981075"/>
          <a:ext cx="1086279" cy="1448372"/>
        </a:xfrm>
        <a:prstGeom prst="rect">
          <a:avLst/>
        </a:prstGeom>
      </xdr:spPr>
    </xdr:pic>
    <xdr:clientData/>
  </xdr:twoCellAnchor>
  <xdr:twoCellAnchor editAs="oneCell">
    <xdr:from>
      <xdr:col>2</xdr:col>
      <xdr:colOff>62864</xdr:colOff>
      <xdr:row>15</xdr:row>
      <xdr:rowOff>38100</xdr:rowOff>
    </xdr:from>
    <xdr:to>
      <xdr:col>2</xdr:col>
      <xdr:colOff>868679</xdr:colOff>
      <xdr:row>15</xdr:row>
      <xdr:rowOff>1112520</xdr:rowOff>
    </xdr:to>
    <xdr:pic>
      <xdr:nvPicPr>
        <xdr:cNvPr id="22" name="Picture 21">
          <a:extLst>
            <a:ext uri="{FF2B5EF4-FFF2-40B4-BE49-F238E27FC236}">
              <a16:creationId xmlns:a16="http://schemas.microsoft.com/office/drawing/2014/main" id="{BA9CCB10-5B11-47BF-B08D-15E9D1157A43}"/>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358264" y="24818340"/>
          <a:ext cx="805815" cy="1074420"/>
        </a:xfrm>
        <a:prstGeom prst="rect">
          <a:avLst/>
        </a:prstGeom>
      </xdr:spPr>
    </xdr:pic>
    <xdr:clientData/>
  </xdr:twoCellAnchor>
  <xdr:twoCellAnchor editAs="oneCell">
    <xdr:from>
      <xdr:col>2</xdr:col>
      <xdr:colOff>76200</xdr:colOff>
      <xdr:row>21</xdr:row>
      <xdr:rowOff>32384</xdr:rowOff>
    </xdr:from>
    <xdr:to>
      <xdr:col>3</xdr:col>
      <xdr:colOff>0</xdr:colOff>
      <xdr:row>21</xdr:row>
      <xdr:rowOff>1638299</xdr:rowOff>
    </xdr:to>
    <xdr:pic>
      <xdr:nvPicPr>
        <xdr:cNvPr id="23" name="Picture 22">
          <a:extLst>
            <a:ext uri="{FF2B5EF4-FFF2-40B4-BE49-F238E27FC236}">
              <a16:creationId xmlns:a16="http://schemas.microsoft.com/office/drawing/2014/main" id="{7E448193-F6D5-47F1-A0C0-516B8F030B17}"/>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371600" y="36616004"/>
          <a:ext cx="2110740" cy="1605915"/>
        </a:xfrm>
        <a:prstGeom prst="rect">
          <a:avLst/>
        </a:prstGeom>
      </xdr:spPr>
    </xdr:pic>
    <xdr:clientData/>
  </xdr:twoCellAnchor>
  <xdr:twoCellAnchor editAs="oneCell">
    <xdr:from>
      <xdr:col>2</xdr:col>
      <xdr:colOff>1386840</xdr:colOff>
      <xdr:row>15</xdr:row>
      <xdr:rowOff>922019</xdr:rowOff>
    </xdr:from>
    <xdr:to>
      <xdr:col>3</xdr:col>
      <xdr:colOff>1</xdr:colOff>
      <xdr:row>15</xdr:row>
      <xdr:rowOff>2090420</xdr:rowOff>
    </xdr:to>
    <xdr:pic>
      <xdr:nvPicPr>
        <xdr:cNvPr id="24" name="Picture 23">
          <a:extLst>
            <a:ext uri="{FF2B5EF4-FFF2-40B4-BE49-F238E27FC236}">
              <a16:creationId xmlns:a16="http://schemas.microsoft.com/office/drawing/2014/main" id="{C5D2DA8C-43E5-4DFD-AC8A-FD7192E57ADC}"/>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682240" y="25702259"/>
          <a:ext cx="800101" cy="1168401"/>
        </a:xfrm>
        <a:prstGeom prst="rect">
          <a:avLst/>
        </a:prstGeom>
      </xdr:spPr>
    </xdr:pic>
    <xdr:clientData/>
  </xdr:twoCellAnchor>
  <xdr:twoCellAnchor editAs="oneCell">
    <xdr:from>
      <xdr:col>2</xdr:col>
      <xdr:colOff>38100</xdr:colOff>
      <xdr:row>15</xdr:row>
      <xdr:rowOff>1139190</xdr:rowOff>
    </xdr:from>
    <xdr:to>
      <xdr:col>2</xdr:col>
      <xdr:colOff>1333500</xdr:colOff>
      <xdr:row>15</xdr:row>
      <xdr:rowOff>2110740</xdr:rowOff>
    </xdr:to>
    <xdr:pic>
      <xdr:nvPicPr>
        <xdr:cNvPr id="25" name="Picture 24">
          <a:extLst>
            <a:ext uri="{FF2B5EF4-FFF2-40B4-BE49-F238E27FC236}">
              <a16:creationId xmlns:a16="http://schemas.microsoft.com/office/drawing/2014/main" id="{CE4249CE-8E8E-4F2E-8B13-837D04264FF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33500" y="25919430"/>
          <a:ext cx="1295400" cy="971550"/>
        </a:xfrm>
        <a:prstGeom prst="rect">
          <a:avLst/>
        </a:prstGeom>
      </xdr:spPr>
    </xdr:pic>
    <xdr:clientData/>
  </xdr:twoCellAnchor>
  <xdr:twoCellAnchor editAs="oneCell">
    <xdr:from>
      <xdr:col>2</xdr:col>
      <xdr:colOff>581892</xdr:colOff>
      <xdr:row>28</xdr:row>
      <xdr:rowOff>69273</xdr:rowOff>
    </xdr:from>
    <xdr:to>
      <xdr:col>2</xdr:col>
      <xdr:colOff>1884219</xdr:colOff>
      <xdr:row>28</xdr:row>
      <xdr:rowOff>1805709</xdr:rowOff>
    </xdr:to>
    <xdr:pic>
      <xdr:nvPicPr>
        <xdr:cNvPr id="26" name="Picture 25">
          <a:extLst>
            <a:ext uri="{FF2B5EF4-FFF2-40B4-BE49-F238E27FC236}">
              <a16:creationId xmlns:a16="http://schemas.microsoft.com/office/drawing/2014/main" id="{E05B14ED-A6E3-4AE4-98B1-7BB68AB8FEEE}"/>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877292" y="49149693"/>
          <a:ext cx="1302327" cy="1736436"/>
        </a:xfrm>
        <a:prstGeom prst="rect">
          <a:avLst/>
        </a:prstGeom>
      </xdr:spPr>
    </xdr:pic>
    <xdr:clientData/>
  </xdr:twoCellAnchor>
  <xdr:twoCellAnchor editAs="oneCell">
    <xdr:from>
      <xdr:col>2</xdr:col>
      <xdr:colOff>83128</xdr:colOff>
      <xdr:row>19</xdr:row>
      <xdr:rowOff>110836</xdr:rowOff>
    </xdr:from>
    <xdr:to>
      <xdr:col>3</xdr:col>
      <xdr:colOff>5116</xdr:colOff>
      <xdr:row>19</xdr:row>
      <xdr:rowOff>1672937</xdr:rowOff>
    </xdr:to>
    <xdr:pic>
      <xdr:nvPicPr>
        <xdr:cNvPr id="27" name="Picture 26">
          <a:extLst>
            <a:ext uri="{FF2B5EF4-FFF2-40B4-BE49-F238E27FC236}">
              <a16:creationId xmlns:a16="http://schemas.microsoft.com/office/drawing/2014/main" id="{FB96315D-33DE-44F5-B685-4D374AADFBA8}"/>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378528" y="33143536"/>
          <a:ext cx="2082802" cy="1562101"/>
        </a:xfrm>
        <a:prstGeom prst="rect">
          <a:avLst/>
        </a:prstGeom>
      </xdr:spPr>
    </xdr:pic>
    <xdr:clientData/>
  </xdr:twoCellAnchor>
  <xdr:twoCellAnchor editAs="oneCell">
    <xdr:from>
      <xdr:col>2</xdr:col>
      <xdr:colOff>1141550</xdr:colOff>
      <xdr:row>16</xdr:row>
      <xdr:rowOff>738255</xdr:rowOff>
    </xdr:from>
    <xdr:to>
      <xdr:col>3</xdr:col>
      <xdr:colOff>3365</xdr:colOff>
      <xdr:row>16</xdr:row>
      <xdr:rowOff>2249391</xdr:rowOff>
    </xdr:to>
    <xdr:pic>
      <xdr:nvPicPr>
        <xdr:cNvPr id="28" name="Picture 27">
          <a:extLst>
            <a:ext uri="{FF2B5EF4-FFF2-40B4-BE49-F238E27FC236}">
              <a16:creationId xmlns:a16="http://schemas.microsoft.com/office/drawing/2014/main" id="{85AFF828-F6D9-4311-9D3D-219C187D36BE}"/>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5400000">
          <a:off x="2205760" y="27890905"/>
          <a:ext cx="1511136" cy="1048755"/>
        </a:xfrm>
        <a:prstGeom prst="rect">
          <a:avLst/>
        </a:prstGeom>
      </xdr:spPr>
    </xdr:pic>
    <xdr:clientData/>
  </xdr:twoCellAnchor>
  <xdr:twoCellAnchor editAs="oneCell">
    <xdr:from>
      <xdr:col>2</xdr:col>
      <xdr:colOff>1333175</xdr:colOff>
      <xdr:row>33</xdr:row>
      <xdr:rowOff>872839</xdr:rowOff>
    </xdr:from>
    <xdr:to>
      <xdr:col>3</xdr:col>
      <xdr:colOff>2771</xdr:colOff>
      <xdr:row>33</xdr:row>
      <xdr:rowOff>2106327</xdr:rowOff>
    </xdr:to>
    <xdr:pic>
      <xdr:nvPicPr>
        <xdr:cNvPr id="29" name="Picture 28">
          <a:extLst>
            <a:ext uri="{FF2B5EF4-FFF2-40B4-BE49-F238E27FC236}">
              <a16:creationId xmlns:a16="http://schemas.microsoft.com/office/drawing/2014/main" id="{76CAF575-2507-4DAE-9E11-9C1B2A930856}"/>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rot="5400000">
          <a:off x="2440099" y="58919975"/>
          <a:ext cx="1233488" cy="856536"/>
        </a:xfrm>
        <a:prstGeom prst="rect">
          <a:avLst/>
        </a:prstGeom>
      </xdr:spPr>
    </xdr:pic>
    <xdr:clientData/>
  </xdr:twoCellAnchor>
  <xdr:twoCellAnchor editAs="oneCell">
    <xdr:from>
      <xdr:col>2</xdr:col>
      <xdr:colOff>34910</xdr:colOff>
      <xdr:row>33</xdr:row>
      <xdr:rowOff>74675</xdr:rowOff>
    </xdr:from>
    <xdr:to>
      <xdr:col>2</xdr:col>
      <xdr:colOff>1302327</xdr:colOff>
      <xdr:row>33</xdr:row>
      <xdr:rowOff>1025238</xdr:rowOff>
    </xdr:to>
    <xdr:pic>
      <xdr:nvPicPr>
        <xdr:cNvPr id="30" name="Picture 29">
          <a:extLst>
            <a:ext uri="{FF2B5EF4-FFF2-40B4-BE49-F238E27FC236}">
              <a16:creationId xmlns:a16="http://schemas.microsoft.com/office/drawing/2014/main" id="{23F348F2-1491-4932-B525-9F7E9962B7F0}"/>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30310" y="57933335"/>
          <a:ext cx="1267417" cy="950563"/>
        </a:xfrm>
        <a:prstGeom prst="rect">
          <a:avLst/>
        </a:prstGeom>
      </xdr:spPr>
    </xdr:pic>
    <xdr:clientData/>
  </xdr:twoCellAnchor>
  <xdr:twoCellAnchor editAs="oneCell">
    <xdr:from>
      <xdr:col>2</xdr:col>
      <xdr:colOff>1168584</xdr:colOff>
      <xdr:row>34</xdr:row>
      <xdr:rowOff>933518</xdr:rowOff>
    </xdr:from>
    <xdr:to>
      <xdr:col>3</xdr:col>
      <xdr:colOff>4168</xdr:colOff>
      <xdr:row>34</xdr:row>
      <xdr:rowOff>1717964</xdr:rowOff>
    </xdr:to>
    <xdr:pic>
      <xdr:nvPicPr>
        <xdr:cNvPr id="31" name="Picture 30">
          <a:extLst>
            <a:ext uri="{FF2B5EF4-FFF2-40B4-BE49-F238E27FC236}">
              <a16:creationId xmlns:a16="http://schemas.microsoft.com/office/drawing/2014/main" id="{85DC8F84-BF97-4102-A508-027C69777875}"/>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463984" y="60956258"/>
          <a:ext cx="1015448" cy="784446"/>
        </a:xfrm>
        <a:prstGeom prst="rect">
          <a:avLst/>
        </a:prstGeom>
      </xdr:spPr>
    </xdr:pic>
    <xdr:clientData/>
  </xdr:twoCellAnchor>
  <xdr:twoCellAnchor editAs="oneCell">
    <xdr:from>
      <xdr:col>2</xdr:col>
      <xdr:colOff>55418</xdr:colOff>
      <xdr:row>34</xdr:row>
      <xdr:rowOff>55419</xdr:rowOff>
    </xdr:from>
    <xdr:to>
      <xdr:col>2</xdr:col>
      <xdr:colOff>1191491</xdr:colOff>
      <xdr:row>34</xdr:row>
      <xdr:rowOff>907474</xdr:rowOff>
    </xdr:to>
    <xdr:pic>
      <xdr:nvPicPr>
        <xdr:cNvPr id="32" name="Picture 31">
          <a:extLst>
            <a:ext uri="{FF2B5EF4-FFF2-40B4-BE49-F238E27FC236}">
              <a16:creationId xmlns:a16="http://schemas.microsoft.com/office/drawing/2014/main" id="{5F5C97A0-2D5E-4994-A99C-006C448024C7}"/>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350818" y="60078159"/>
          <a:ext cx="1136073" cy="8520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75209</xdr:colOff>
      <xdr:row>22</xdr:row>
      <xdr:rowOff>49479</xdr:rowOff>
    </xdr:from>
    <xdr:to>
      <xdr:col>2</xdr:col>
      <xdr:colOff>2184744</xdr:colOff>
      <xdr:row>22</xdr:row>
      <xdr:rowOff>1690254</xdr:rowOff>
    </xdr:to>
    <xdr:pic>
      <xdr:nvPicPr>
        <xdr:cNvPr id="3" name="Picture 2">
          <a:extLst>
            <a:ext uri="{FF2B5EF4-FFF2-40B4-BE49-F238E27FC236}">
              <a16:creationId xmlns:a16="http://schemas.microsoft.com/office/drawing/2014/main" id="{82555691-9C82-4D12-8937-E84997A0DF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32954" y="29310279"/>
          <a:ext cx="2147635" cy="1640775"/>
        </a:xfrm>
        <a:prstGeom prst="rect">
          <a:avLst/>
        </a:prstGeom>
      </xdr:spPr>
    </xdr:pic>
    <xdr:clientData/>
  </xdr:twoCellAnchor>
  <xdr:twoCellAnchor editAs="oneCell">
    <xdr:from>
      <xdr:col>2</xdr:col>
      <xdr:colOff>484910</xdr:colOff>
      <xdr:row>23</xdr:row>
      <xdr:rowOff>27710</xdr:rowOff>
    </xdr:from>
    <xdr:to>
      <xdr:col>2</xdr:col>
      <xdr:colOff>1842656</xdr:colOff>
      <xdr:row>23</xdr:row>
      <xdr:rowOff>1838887</xdr:rowOff>
    </xdr:to>
    <xdr:pic>
      <xdr:nvPicPr>
        <xdr:cNvPr id="7" name="Picture 6">
          <a:extLst>
            <a:ext uri="{FF2B5EF4-FFF2-40B4-BE49-F238E27FC236}">
              <a16:creationId xmlns:a16="http://schemas.microsoft.com/office/drawing/2014/main" id="{7D3D3106-50A4-4B8A-A1D7-C34E43846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42655" y="31103455"/>
          <a:ext cx="1357746" cy="1811177"/>
        </a:xfrm>
        <a:prstGeom prst="rect">
          <a:avLst/>
        </a:prstGeom>
      </xdr:spPr>
    </xdr:pic>
    <xdr:clientData/>
  </xdr:twoCellAnchor>
  <xdr:twoCellAnchor editAs="oneCell">
    <xdr:from>
      <xdr:col>2</xdr:col>
      <xdr:colOff>41564</xdr:colOff>
      <xdr:row>3</xdr:row>
      <xdr:rowOff>55417</xdr:rowOff>
    </xdr:from>
    <xdr:to>
      <xdr:col>2</xdr:col>
      <xdr:colOff>2183477</xdr:colOff>
      <xdr:row>3</xdr:row>
      <xdr:rowOff>1707572</xdr:rowOff>
    </xdr:to>
    <xdr:pic>
      <xdr:nvPicPr>
        <xdr:cNvPr id="9" name="Picture 8">
          <a:extLst>
            <a:ext uri="{FF2B5EF4-FFF2-40B4-BE49-F238E27FC236}">
              <a16:creationId xmlns:a16="http://schemas.microsoft.com/office/drawing/2014/main" id="{503EB852-C283-4DFD-AD4C-1FBBB0249FC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99309" y="5084617"/>
          <a:ext cx="2202873" cy="1652155"/>
        </a:xfrm>
        <a:prstGeom prst="rect">
          <a:avLst/>
        </a:prstGeom>
      </xdr:spPr>
    </xdr:pic>
    <xdr:clientData/>
  </xdr:twoCellAnchor>
  <xdr:twoCellAnchor editAs="oneCell">
    <xdr:from>
      <xdr:col>2</xdr:col>
      <xdr:colOff>41565</xdr:colOff>
      <xdr:row>4</xdr:row>
      <xdr:rowOff>55420</xdr:rowOff>
    </xdr:from>
    <xdr:to>
      <xdr:col>2</xdr:col>
      <xdr:colOff>2186478</xdr:colOff>
      <xdr:row>4</xdr:row>
      <xdr:rowOff>1704110</xdr:rowOff>
    </xdr:to>
    <xdr:pic>
      <xdr:nvPicPr>
        <xdr:cNvPr id="11" name="Picture 10">
          <a:extLst>
            <a:ext uri="{FF2B5EF4-FFF2-40B4-BE49-F238E27FC236}">
              <a16:creationId xmlns:a16="http://schemas.microsoft.com/office/drawing/2014/main" id="{FAA6EF57-E72C-46BE-9123-FFDE78B6BC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99310" y="6844147"/>
          <a:ext cx="2198253" cy="1648690"/>
        </a:xfrm>
        <a:prstGeom prst="rect">
          <a:avLst/>
        </a:prstGeom>
      </xdr:spPr>
    </xdr:pic>
    <xdr:clientData/>
  </xdr:twoCellAnchor>
  <xdr:twoCellAnchor editAs="oneCell">
    <xdr:from>
      <xdr:col>2</xdr:col>
      <xdr:colOff>69274</xdr:colOff>
      <xdr:row>5</xdr:row>
      <xdr:rowOff>41563</xdr:rowOff>
    </xdr:from>
    <xdr:to>
      <xdr:col>2</xdr:col>
      <xdr:colOff>2183478</xdr:colOff>
      <xdr:row>5</xdr:row>
      <xdr:rowOff>1672936</xdr:rowOff>
    </xdr:to>
    <xdr:pic>
      <xdr:nvPicPr>
        <xdr:cNvPr id="13" name="Picture 12">
          <a:extLst>
            <a:ext uri="{FF2B5EF4-FFF2-40B4-BE49-F238E27FC236}">
              <a16:creationId xmlns:a16="http://schemas.microsoft.com/office/drawing/2014/main" id="{3140D2F5-7F38-4712-96CF-052CB5F2A8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427019" y="8603672"/>
          <a:ext cx="2175164" cy="1631373"/>
        </a:xfrm>
        <a:prstGeom prst="rect">
          <a:avLst/>
        </a:prstGeom>
      </xdr:spPr>
    </xdr:pic>
    <xdr:clientData/>
  </xdr:twoCellAnchor>
  <xdr:twoCellAnchor editAs="oneCell">
    <xdr:from>
      <xdr:col>2</xdr:col>
      <xdr:colOff>83127</xdr:colOff>
      <xdr:row>6</xdr:row>
      <xdr:rowOff>69274</xdr:rowOff>
    </xdr:from>
    <xdr:to>
      <xdr:col>3</xdr:col>
      <xdr:colOff>922</xdr:colOff>
      <xdr:row>6</xdr:row>
      <xdr:rowOff>1676400</xdr:rowOff>
    </xdr:to>
    <xdr:pic>
      <xdr:nvPicPr>
        <xdr:cNvPr id="15" name="Picture 14">
          <a:extLst>
            <a:ext uri="{FF2B5EF4-FFF2-40B4-BE49-F238E27FC236}">
              <a16:creationId xmlns:a16="http://schemas.microsoft.com/office/drawing/2014/main" id="{CE8DE2D2-1679-4FD7-97C6-C537ABD632A9}"/>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440872" y="7315201"/>
          <a:ext cx="2142835" cy="1607126"/>
        </a:xfrm>
        <a:prstGeom prst="rect">
          <a:avLst/>
        </a:prstGeom>
      </xdr:spPr>
    </xdr:pic>
    <xdr:clientData/>
  </xdr:twoCellAnchor>
  <xdr:twoCellAnchor editAs="oneCell">
    <xdr:from>
      <xdr:col>2</xdr:col>
      <xdr:colOff>41564</xdr:colOff>
      <xdr:row>8</xdr:row>
      <xdr:rowOff>0</xdr:rowOff>
    </xdr:from>
    <xdr:to>
      <xdr:col>2</xdr:col>
      <xdr:colOff>2183245</xdr:colOff>
      <xdr:row>8</xdr:row>
      <xdr:rowOff>1634836</xdr:rowOff>
    </xdr:to>
    <xdr:pic>
      <xdr:nvPicPr>
        <xdr:cNvPr id="17" name="Picture 16">
          <a:extLst>
            <a:ext uri="{FF2B5EF4-FFF2-40B4-BE49-F238E27FC236}">
              <a16:creationId xmlns:a16="http://schemas.microsoft.com/office/drawing/2014/main" id="{1B677F9C-BC1C-4E26-8D77-276CBB1894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402278" y="9144000"/>
          <a:ext cx="2179781" cy="1634836"/>
        </a:xfrm>
        <a:prstGeom prst="rect">
          <a:avLst/>
        </a:prstGeom>
      </xdr:spPr>
    </xdr:pic>
    <xdr:clientData/>
  </xdr:twoCellAnchor>
  <xdr:twoCellAnchor editAs="oneCell">
    <xdr:from>
      <xdr:col>2</xdr:col>
      <xdr:colOff>55439</xdr:colOff>
      <xdr:row>12</xdr:row>
      <xdr:rowOff>69273</xdr:rowOff>
    </xdr:from>
    <xdr:to>
      <xdr:col>3</xdr:col>
      <xdr:colOff>2272</xdr:colOff>
      <xdr:row>12</xdr:row>
      <xdr:rowOff>1745673</xdr:rowOff>
    </xdr:to>
    <xdr:pic>
      <xdr:nvPicPr>
        <xdr:cNvPr id="19" name="Picture 18">
          <a:extLst>
            <a:ext uri="{FF2B5EF4-FFF2-40B4-BE49-F238E27FC236}">
              <a16:creationId xmlns:a16="http://schemas.microsoft.com/office/drawing/2014/main" id="{EF4048B2-D0F8-462E-8492-EE0E833634E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413184" y="10931237"/>
          <a:ext cx="2179493" cy="1676400"/>
        </a:xfrm>
        <a:prstGeom prst="rect">
          <a:avLst/>
        </a:prstGeom>
      </xdr:spPr>
    </xdr:pic>
    <xdr:clientData/>
  </xdr:twoCellAnchor>
  <xdr:twoCellAnchor editAs="oneCell">
    <xdr:from>
      <xdr:col>2</xdr:col>
      <xdr:colOff>36945</xdr:colOff>
      <xdr:row>13</xdr:row>
      <xdr:rowOff>27709</xdr:rowOff>
    </xdr:from>
    <xdr:to>
      <xdr:col>2</xdr:col>
      <xdr:colOff>2185092</xdr:colOff>
      <xdr:row>13</xdr:row>
      <xdr:rowOff>1690254</xdr:rowOff>
    </xdr:to>
    <xdr:pic>
      <xdr:nvPicPr>
        <xdr:cNvPr id="21" name="Picture 20">
          <a:extLst>
            <a:ext uri="{FF2B5EF4-FFF2-40B4-BE49-F238E27FC236}">
              <a16:creationId xmlns:a16="http://schemas.microsoft.com/office/drawing/2014/main" id="{62161E5D-BBD3-4B37-A56E-4C1D2CFBFA5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394690" y="12773891"/>
          <a:ext cx="2216727" cy="1662545"/>
        </a:xfrm>
        <a:prstGeom prst="rect">
          <a:avLst/>
        </a:prstGeom>
      </xdr:spPr>
    </xdr:pic>
    <xdr:clientData/>
  </xdr:twoCellAnchor>
  <xdr:twoCellAnchor editAs="oneCell">
    <xdr:from>
      <xdr:col>2</xdr:col>
      <xdr:colOff>55419</xdr:colOff>
      <xdr:row>9</xdr:row>
      <xdr:rowOff>69273</xdr:rowOff>
    </xdr:from>
    <xdr:to>
      <xdr:col>2</xdr:col>
      <xdr:colOff>1108363</xdr:colOff>
      <xdr:row>9</xdr:row>
      <xdr:rowOff>858981</xdr:rowOff>
    </xdr:to>
    <xdr:pic>
      <xdr:nvPicPr>
        <xdr:cNvPr id="23" name="Picture 22">
          <a:extLst>
            <a:ext uri="{FF2B5EF4-FFF2-40B4-BE49-F238E27FC236}">
              <a16:creationId xmlns:a16="http://schemas.microsoft.com/office/drawing/2014/main" id="{D95EEA16-4338-4157-8CA9-470E79067DB3}"/>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13164" y="10931237"/>
          <a:ext cx="1052944" cy="789708"/>
        </a:xfrm>
        <a:prstGeom prst="rect">
          <a:avLst/>
        </a:prstGeom>
      </xdr:spPr>
    </xdr:pic>
    <xdr:clientData/>
  </xdr:twoCellAnchor>
  <xdr:twoCellAnchor editAs="oneCell">
    <xdr:from>
      <xdr:col>2</xdr:col>
      <xdr:colOff>1510144</xdr:colOff>
      <xdr:row>9</xdr:row>
      <xdr:rowOff>27708</xdr:rowOff>
    </xdr:from>
    <xdr:to>
      <xdr:col>2</xdr:col>
      <xdr:colOff>2186939</xdr:colOff>
      <xdr:row>9</xdr:row>
      <xdr:rowOff>1011381</xdr:rowOff>
    </xdr:to>
    <xdr:pic>
      <xdr:nvPicPr>
        <xdr:cNvPr id="25" name="Picture 24">
          <a:extLst>
            <a:ext uri="{FF2B5EF4-FFF2-40B4-BE49-F238E27FC236}">
              <a16:creationId xmlns:a16="http://schemas.microsoft.com/office/drawing/2014/main" id="{274F1ECE-09E0-4970-AF52-D40CEFC273AC}"/>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rot="5400000">
          <a:off x="2744930" y="11012631"/>
          <a:ext cx="983673" cy="737755"/>
        </a:xfrm>
        <a:prstGeom prst="rect">
          <a:avLst/>
        </a:prstGeom>
      </xdr:spPr>
    </xdr:pic>
    <xdr:clientData/>
  </xdr:twoCellAnchor>
  <xdr:twoCellAnchor editAs="oneCell">
    <xdr:from>
      <xdr:col>2</xdr:col>
      <xdr:colOff>83127</xdr:colOff>
      <xdr:row>9</xdr:row>
      <xdr:rowOff>932873</xdr:rowOff>
    </xdr:from>
    <xdr:to>
      <xdr:col>2</xdr:col>
      <xdr:colOff>803564</xdr:colOff>
      <xdr:row>9</xdr:row>
      <xdr:rowOff>1893456</xdr:rowOff>
    </xdr:to>
    <xdr:pic>
      <xdr:nvPicPr>
        <xdr:cNvPr id="27" name="Picture 26">
          <a:extLst>
            <a:ext uri="{FF2B5EF4-FFF2-40B4-BE49-F238E27FC236}">
              <a16:creationId xmlns:a16="http://schemas.microsoft.com/office/drawing/2014/main" id="{564D8E69-AA48-43A0-AEE7-F64093FE09CC}"/>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rot="5400000">
          <a:off x="1320799" y="11914910"/>
          <a:ext cx="960583" cy="720437"/>
        </a:xfrm>
        <a:prstGeom prst="rect">
          <a:avLst/>
        </a:prstGeom>
      </xdr:spPr>
    </xdr:pic>
    <xdr:clientData/>
  </xdr:twoCellAnchor>
  <xdr:twoCellAnchor editAs="oneCell">
    <xdr:from>
      <xdr:col>2</xdr:col>
      <xdr:colOff>46182</xdr:colOff>
      <xdr:row>11</xdr:row>
      <xdr:rowOff>69273</xdr:rowOff>
    </xdr:from>
    <xdr:to>
      <xdr:col>2</xdr:col>
      <xdr:colOff>2183478</xdr:colOff>
      <xdr:row>11</xdr:row>
      <xdr:rowOff>1717965</xdr:rowOff>
    </xdr:to>
    <xdr:pic>
      <xdr:nvPicPr>
        <xdr:cNvPr id="31" name="Picture 30">
          <a:extLst>
            <a:ext uri="{FF2B5EF4-FFF2-40B4-BE49-F238E27FC236}">
              <a16:creationId xmlns:a16="http://schemas.microsoft.com/office/drawing/2014/main" id="{30A9FDEF-010E-4ACE-B097-D6EED95E93F8}"/>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1403927" y="12898582"/>
          <a:ext cx="2198256" cy="1648692"/>
        </a:xfrm>
        <a:prstGeom prst="rect">
          <a:avLst/>
        </a:prstGeom>
      </xdr:spPr>
    </xdr:pic>
    <xdr:clientData/>
  </xdr:twoCellAnchor>
  <xdr:twoCellAnchor editAs="oneCell">
    <xdr:from>
      <xdr:col>2</xdr:col>
      <xdr:colOff>44824</xdr:colOff>
      <xdr:row>10</xdr:row>
      <xdr:rowOff>44822</xdr:rowOff>
    </xdr:from>
    <xdr:to>
      <xdr:col>2</xdr:col>
      <xdr:colOff>1084732</xdr:colOff>
      <xdr:row>10</xdr:row>
      <xdr:rowOff>824753</xdr:rowOff>
    </xdr:to>
    <xdr:pic>
      <xdr:nvPicPr>
        <xdr:cNvPr id="33" name="Picture 32">
          <a:extLst>
            <a:ext uri="{FF2B5EF4-FFF2-40B4-BE49-F238E27FC236}">
              <a16:creationId xmlns:a16="http://schemas.microsoft.com/office/drawing/2014/main" id="{7D02E507-9902-4B0E-A982-F00939C63AA6}"/>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398495" y="12873316"/>
          <a:ext cx="1039908" cy="779931"/>
        </a:xfrm>
        <a:prstGeom prst="rect">
          <a:avLst/>
        </a:prstGeom>
      </xdr:spPr>
    </xdr:pic>
    <xdr:clientData/>
  </xdr:twoCellAnchor>
  <xdr:twoCellAnchor editAs="oneCell">
    <xdr:from>
      <xdr:col>2</xdr:col>
      <xdr:colOff>497541</xdr:colOff>
      <xdr:row>31</xdr:row>
      <xdr:rowOff>26896</xdr:rowOff>
    </xdr:from>
    <xdr:to>
      <xdr:col>2</xdr:col>
      <xdr:colOff>1680883</xdr:colOff>
      <xdr:row>31</xdr:row>
      <xdr:rowOff>1604685</xdr:rowOff>
    </xdr:to>
    <xdr:pic>
      <xdr:nvPicPr>
        <xdr:cNvPr id="4" name="Picture 3">
          <a:extLst>
            <a:ext uri="{FF2B5EF4-FFF2-40B4-BE49-F238E27FC236}">
              <a16:creationId xmlns:a16="http://schemas.microsoft.com/office/drawing/2014/main" id="{2B5ED285-DDDA-4F22-8D1E-57516D919FA9}"/>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rot="5400000">
          <a:off x="1653988" y="40968708"/>
          <a:ext cx="1577789" cy="1183342"/>
        </a:xfrm>
        <a:prstGeom prst="rect">
          <a:avLst/>
        </a:prstGeom>
      </xdr:spPr>
    </xdr:pic>
    <xdr:clientData/>
  </xdr:twoCellAnchor>
  <xdr:twoCellAnchor editAs="oneCell">
    <xdr:from>
      <xdr:col>2</xdr:col>
      <xdr:colOff>484096</xdr:colOff>
      <xdr:row>32</xdr:row>
      <xdr:rowOff>35857</xdr:rowOff>
    </xdr:from>
    <xdr:to>
      <xdr:col>2</xdr:col>
      <xdr:colOff>1707779</xdr:colOff>
      <xdr:row>32</xdr:row>
      <xdr:rowOff>1667434</xdr:rowOff>
    </xdr:to>
    <xdr:pic>
      <xdr:nvPicPr>
        <xdr:cNvPr id="6" name="Picture 5">
          <a:extLst>
            <a:ext uri="{FF2B5EF4-FFF2-40B4-BE49-F238E27FC236}">
              <a16:creationId xmlns:a16="http://schemas.microsoft.com/office/drawing/2014/main" id="{89D8980E-B483-4922-BE9E-C70AC6E9334B}"/>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rot="5400000">
          <a:off x="1633820" y="44337192"/>
          <a:ext cx="1631577" cy="1223683"/>
        </a:xfrm>
        <a:prstGeom prst="rect">
          <a:avLst/>
        </a:prstGeom>
      </xdr:spPr>
    </xdr:pic>
    <xdr:clientData/>
  </xdr:twoCellAnchor>
  <xdr:twoCellAnchor editAs="oneCell">
    <xdr:from>
      <xdr:col>2</xdr:col>
      <xdr:colOff>533400</xdr:colOff>
      <xdr:row>27</xdr:row>
      <xdr:rowOff>38100</xdr:rowOff>
    </xdr:from>
    <xdr:to>
      <xdr:col>2</xdr:col>
      <xdr:colOff>1723291</xdr:colOff>
      <xdr:row>27</xdr:row>
      <xdr:rowOff>1621600</xdr:rowOff>
    </xdr:to>
    <xdr:pic>
      <xdr:nvPicPr>
        <xdr:cNvPr id="24" name="Picture 23">
          <a:extLst>
            <a:ext uri="{FF2B5EF4-FFF2-40B4-BE49-F238E27FC236}">
              <a16:creationId xmlns:a16="http://schemas.microsoft.com/office/drawing/2014/main" id="{961BCBC1-87E7-4762-AF3D-64645D9DEF9B}"/>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889760" y="36286440"/>
          <a:ext cx="1189891" cy="1583500"/>
        </a:xfrm>
        <a:prstGeom prst="rect">
          <a:avLst/>
        </a:prstGeom>
      </xdr:spPr>
    </xdr:pic>
    <xdr:clientData/>
  </xdr:twoCellAnchor>
  <xdr:twoCellAnchor editAs="oneCell">
    <xdr:from>
      <xdr:col>2</xdr:col>
      <xdr:colOff>132080</xdr:colOff>
      <xdr:row>28</xdr:row>
      <xdr:rowOff>0</xdr:rowOff>
    </xdr:from>
    <xdr:to>
      <xdr:col>3</xdr:col>
      <xdr:colOff>0</xdr:colOff>
      <xdr:row>28</xdr:row>
      <xdr:rowOff>1569720</xdr:rowOff>
    </xdr:to>
    <xdr:pic>
      <xdr:nvPicPr>
        <xdr:cNvPr id="18" name="Picture 17">
          <a:extLst>
            <a:ext uri="{FF2B5EF4-FFF2-40B4-BE49-F238E27FC236}">
              <a16:creationId xmlns:a16="http://schemas.microsoft.com/office/drawing/2014/main" id="{38F1E218-B7AE-4A07-B36B-24C47419895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1488440" y="37924740"/>
          <a:ext cx="2092960" cy="1569720"/>
        </a:xfrm>
        <a:prstGeom prst="rect">
          <a:avLst/>
        </a:prstGeom>
      </xdr:spPr>
    </xdr:pic>
    <xdr:clientData/>
  </xdr:twoCellAnchor>
  <xdr:twoCellAnchor editAs="oneCell">
    <xdr:from>
      <xdr:col>2</xdr:col>
      <xdr:colOff>76200</xdr:colOff>
      <xdr:row>14</xdr:row>
      <xdr:rowOff>0</xdr:rowOff>
    </xdr:from>
    <xdr:to>
      <xdr:col>3</xdr:col>
      <xdr:colOff>0</xdr:colOff>
      <xdr:row>14</xdr:row>
      <xdr:rowOff>1634490</xdr:rowOff>
    </xdr:to>
    <xdr:pic>
      <xdr:nvPicPr>
        <xdr:cNvPr id="22" name="Picture 21">
          <a:extLst>
            <a:ext uri="{FF2B5EF4-FFF2-40B4-BE49-F238E27FC236}">
              <a16:creationId xmlns:a16="http://schemas.microsoft.com/office/drawing/2014/main" id="{94E1BF7B-2B41-4B12-8E6E-BE4275363899}"/>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432560" y="20208240"/>
          <a:ext cx="2179320" cy="1634490"/>
        </a:xfrm>
        <a:prstGeom prst="rect">
          <a:avLst/>
        </a:prstGeom>
      </xdr:spPr>
    </xdr:pic>
    <xdr:clientData/>
  </xdr:twoCellAnchor>
  <xdr:twoCellAnchor editAs="oneCell">
    <xdr:from>
      <xdr:col>2</xdr:col>
      <xdr:colOff>63649</xdr:colOff>
      <xdr:row>16</xdr:row>
      <xdr:rowOff>59615</xdr:rowOff>
    </xdr:from>
    <xdr:to>
      <xdr:col>2</xdr:col>
      <xdr:colOff>1149928</xdr:colOff>
      <xdr:row>16</xdr:row>
      <xdr:rowOff>1507987</xdr:rowOff>
    </xdr:to>
    <xdr:pic>
      <xdr:nvPicPr>
        <xdr:cNvPr id="28" name="Picture 27">
          <a:extLst>
            <a:ext uri="{FF2B5EF4-FFF2-40B4-BE49-F238E27FC236}">
              <a16:creationId xmlns:a16="http://schemas.microsoft.com/office/drawing/2014/main" id="{8E8B15AA-01BA-43D5-8B0F-34B6057FE4C4}"/>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421394" y="26507942"/>
          <a:ext cx="1086279" cy="1448372"/>
        </a:xfrm>
        <a:prstGeom prst="rect">
          <a:avLst/>
        </a:prstGeom>
      </xdr:spPr>
    </xdr:pic>
    <xdr:clientData/>
  </xdr:twoCellAnchor>
  <xdr:twoCellAnchor editAs="oneCell">
    <xdr:from>
      <xdr:col>2</xdr:col>
      <xdr:colOff>62864</xdr:colOff>
      <xdr:row>15</xdr:row>
      <xdr:rowOff>38100</xdr:rowOff>
    </xdr:from>
    <xdr:to>
      <xdr:col>2</xdr:col>
      <xdr:colOff>868679</xdr:colOff>
      <xdr:row>15</xdr:row>
      <xdr:rowOff>1112520</xdr:rowOff>
    </xdr:to>
    <xdr:pic>
      <xdr:nvPicPr>
        <xdr:cNvPr id="30" name="Picture 29">
          <a:extLst>
            <a:ext uri="{FF2B5EF4-FFF2-40B4-BE49-F238E27FC236}">
              <a16:creationId xmlns:a16="http://schemas.microsoft.com/office/drawing/2014/main" id="{C2C39A07-95D7-4114-893C-5D9ADFDB84D2}"/>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19224" y="24658320"/>
          <a:ext cx="805815" cy="1074420"/>
        </a:xfrm>
        <a:prstGeom prst="rect">
          <a:avLst/>
        </a:prstGeom>
      </xdr:spPr>
    </xdr:pic>
    <xdr:clientData/>
  </xdr:twoCellAnchor>
  <xdr:twoCellAnchor editAs="oneCell">
    <xdr:from>
      <xdr:col>2</xdr:col>
      <xdr:colOff>76200</xdr:colOff>
      <xdr:row>21</xdr:row>
      <xdr:rowOff>32384</xdr:rowOff>
    </xdr:from>
    <xdr:to>
      <xdr:col>3</xdr:col>
      <xdr:colOff>0</xdr:colOff>
      <xdr:row>21</xdr:row>
      <xdr:rowOff>1638299</xdr:rowOff>
    </xdr:to>
    <xdr:pic>
      <xdr:nvPicPr>
        <xdr:cNvPr id="5" name="Picture 4">
          <a:extLst>
            <a:ext uri="{FF2B5EF4-FFF2-40B4-BE49-F238E27FC236}">
              <a16:creationId xmlns:a16="http://schemas.microsoft.com/office/drawing/2014/main" id="{16A942C8-2A34-4D0F-A1EB-1EC87B20D9EB}"/>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432560" y="29377004"/>
          <a:ext cx="2141220" cy="1605915"/>
        </a:xfrm>
        <a:prstGeom prst="rect">
          <a:avLst/>
        </a:prstGeom>
      </xdr:spPr>
    </xdr:pic>
    <xdr:clientData/>
  </xdr:twoCellAnchor>
  <xdr:twoCellAnchor editAs="oneCell">
    <xdr:from>
      <xdr:col>2</xdr:col>
      <xdr:colOff>1386840</xdr:colOff>
      <xdr:row>15</xdr:row>
      <xdr:rowOff>922019</xdr:rowOff>
    </xdr:from>
    <xdr:to>
      <xdr:col>3</xdr:col>
      <xdr:colOff>1</xdr:colOff>
      <xdr:row>15</xdr:row>
      <xdr:rowOff>2090420</xdr:rowOff>
    </xdr:to>
    <xdr:pic>
      <xdr:nvPicPr>
        <xdr:cNvPr id="10" name="Picture 9">
          <a:extLst>
            <a:ext uri="{FF2B5EF4-FFF2-40B4-BE49-F238E27FC236}">
              <a16:creationId xmlns:a16="http://schemas.microsoft.com/office/drawing/2014/main" id="{6C008456-A579-400C-8139-29BE9CE81924}"/>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743200" y="25542239"/>
          <a:ext cx="876301" cy="1168401"/>
        </a:xfrm>
        <a:prstGeom prst="rect">
          <a:avLst/>
        </a:prstGeom>
      </xdr:spPr>
    </xdr:pic>
    <xdr:clientData/>
  </xdr:twoCellAnchor>
  <xdr:twoCellAnchor editAs="oneCell">
    <xdr:from>
      <xdr:col>2</xdr:col>
      <xdr:colOff>38100</xdr:colOff>
      <xdr:row>15</xdr:row>
      <xdr:rowOff>1139190</xdr:rowOff>
    </xdr:from>
    <xdr:to>
      <xdr:col>2</xdr:col>
      <xdr:colOff>1333500</xdr:colOff>
      <xdr:row>15</xdr:row>
      <xdr:rowOff>2110740</xdr:rowOff>
    </xdr:to>
    <xdr:pic>
      <xdr:nvPicPr>
        <xdr:cNvPr id="14" name="Picture 13">
          <a:extLst>
            <a:ext uri="{FF2B5EF4-FFF2-40B4-BE49-F238E27FC236}">
              <a16:creationId xmlns:a16="http://schemas.microsoft.com/office/drawing/2014/main" id="{534D80D9-E5BC-4C5C-A416-A07B49E6FD7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1394460" y="25759410"/>
          <a:ext cx="1295400" cy="971550"/>
        </a:xfrm>
        <a:prstGeom prst="rect">
          <a:avLst/>
        </a:prstGeom>
      </xdr:spPr>
    </xdr:pic>
    <xdr:clientData/>
  </xdr:twoCellAnchor>
  <xdr:twoCellAnchor editAs="oneCell">
    <xdr:from>
      <xdr:col>2</xdr:col>
      <xdr:colOff>581892</xdr:colOff>
      <xdr:row>28</xdr:row>
      <xdr:rowOff>69273</xdr:rowOff>
    </xdr:from>
    <xdr:to>
      <xdr:col>2</xdr:col>
      <xdr:colOff>1884219</xdr:colOff>
      <xdr:row>28</xdr:row>
      <xdr:rowOff>1805709</xdr:rowOff>
    </xdr:to>
    <xdr:pic>
      <xdr:nvPicPr>
        <xdr:cNvPr id="8" name="Picture 7">
          <a:extLst>
            <a:ext uri="{FF2B5EF4-FFF2-40B4-BE49-F238E27FC236}">
              <a16:creationId xmlns:a16="http://schemas.microsoft.com/office/drawing/2014/main" id="{344E2B2B-33D6-48AC-B7BD-A19123EE831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1939637" y="48393928"/>
          <a:ext cx="1302327" cy="1736436"/>
        </a:xfrm>
        <a:prstGeom prst="rect">
          <a:avLst/>
        </a:prstGeom>
      </xdr:spPr>
    </xdr:pic>
    <xdr:clientData/>
  </xdr:twoCellAnchor>
  <xdr:twoCellAnchor editAs="oneCell">
    <xdr:from>
      <xdr:col>2</xdr:col>
      <xdr:colOff>83128</xdr:colOff>
      <xdr:row>19</xdr:row>
      <xdr:rowOff>110836</xdr:rowOff>
    </xdr:from>
    <xdr:to>
      <xdr:col>2</xdr:col>
      <xdr:colOff>2165930</xdr:colOff>
      <xdr:row>19</xdr:row>
      <xdr:rowOff>1672937</xdr:rowOff>
    </xdr:to>
    <xdr:pic>
      <xdr:nvPicPr>
        <xdr:cNvPr id="32" name="Picture 31">
          <a:extLst>
            <a:ext uri="{FF2B5EF4-FFF2-40B4-BE49-F238E27FC236}">
              <a16:creationId xmlns:a16="http://schemas.microsoft.com/office/drawing/2014/main" id="{079B40A8-E576-4541-A6CB-8E57AFB3B6A3}"/>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440873" y="32253381"/>
          <a:ext cx="2082802" cy="1562101"/>
        </a:xfrm>
        <a:prstGeom prst="rect">
          <a:avLst/>
        </a:prstGeom>
      </xdr:spPr>
    </xdr:pic>
    <xdr:clientData/>
  </xdr:twoCellAnchor>
  <xdr:twoCellAnchor editAs="oneCell">
    <xdr:from>
      <xdr:col>2</xdr:col>
      <xdr:colOff>1141550</xdr:colOff>
      <xdr:row>16</xdr:row>
      <xdr:rowOff>738255</xdr:rowOff>
    </xdr:from>
    <xdr:to>
      <xdr:col>3</xdr:col>
      <xdr:colOff>3365</xdr:colOff>
      <xdr:row>16</xdr:row>
      <xdr:rowOff>2249391</xdr:rowOff>
    </xdr:to>
    <xdr:pic>
      <xdr:nvPicPr>
        <xdr:cNvPr id="26" name="Picture 25">
          <a:extLst>
            <a:ext uri="{FF2B5EF4-FFF2-40B4-BE49-F238E27FC236}">
              <a16:creationId xmlns:a16="http://schemas.microsoft.com/office/drawing/2014/main" id="{62B1C1CB-F839-4B24-8CA7-45E6A7AA0BB5}"/>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rot="5400000">
          <a:off x="2310015" y="27375862"/>
          <a:ext cx="1511136" cy="1132575"/>
        </a:xfrm>
        <a:prstGeom prst="rect">
          <a:avLst/>
        </a:prstGeom>
      </xdr:spPr>
    </xdr:pic>
    <xdr:clientData/>
  </xdr:twoCellAnchor>
  <xdr:twoCellAnchor editAs="oneCell">
    <xdr:from>
      <xdr:col>2</xdr:col>
      <xdr:colOff>1333175</xdr:colOff>
      <xdr:row>33</xdr:row>
      <xdr:rowOff>872839</xdr:rowOff>
    </xdr:from>
    <xdr:to>
      <xdr:col>3</xdr:col>
      <xdr:colOff>2771</xdr:colOff>
      <xdr:row>33</xdr:row>
      <xdr:rowOff>2106327</xdr:rowOff>
    </xdr:to>
    <xdr:pic>
      <xdr:nvPicPr>
        <xdr:cNvPr id="34" name="Picture 33">
          <a:extLst>
            <a:ext uri="{FF2B5EF4-FFF2-40B4-BE49-F238E27FC236}">
              <a16:creationId xmlns:a16="http://schemas.microsoft.com/office/drawing/2014/main" id="{CAF200AF-90B5-4D15-A515-1A62BA801F9F}"/>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rot="5400000">
          <a:off x="2536734" y="57899934"/>
          <a:ext cx="1233488" cy="925116"/>
        </a:xfrm>
        <a:prstGeom prst="rect">
          <a:avLst/>
        </a:prstGeom>
      </xdr:spPr>
    </xdr:pic>
    <xdr:clientData/>
  </xdr:twoCellAnchor>
  <xdr:twoCellAnchor editAs="oneCell">
    <xdr:from>
      <xdr:col>2</xdr:col>
      <xdr:colOff>34910</xdr:colOff>
      <xdr:row>33</xdr:row>
      <xdr:rowOff>74675</xdr:rowOff>
    </xdr:from>
    <xdr:to>
      <xdr:col>2</xdr:col>
      <xdr:colOff>1302327</xdr:colOff>
      <xdr:row>33</xdr:row>
      <xdr:rowOff>1025238</xdr:rowOff>
    </xdr:to>
    <xdr:pic>
      <xdr:nvPicPr>
        <xdr:cNvPr id="36" name="Picture 35">
          <a:extLst>
            <a:ext uri="{FF2B5EF4-FFF2-40B4-BE49-F238E27FC236}">
              <a16:creationId xmlns:a16="http://schemas.microsoft.com/office/drawing/2014/main" id="{CEF102BC-A9E3-4F9E-9907-A724006E637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392655" y="56947584"/>
          <a:ext cx="1267417" cy="950563"/>
        </a:xfrm>
        <a:prstGeom prst="rect">
          <a:avLst/>
        </a:prstGeom>
      </xdr:spPr>
    </xdr:pic>
    <xdr:clientData/>
  </xdr:twoCellAnchor>
  <xdr:twoCellAnchor editAs="oneCell">
    <xdr:from>
      <xdr:col>2</xdr:col>
      <xdr:colOff>1168584</xdr:colOff>
      <xdr:row>34</xdr:row>
      <xdr:rowOff>933518</xdr:rowOff>
    </xdr:from>
    <xdr:to>
      <xdr:col>2</xdr:col>
      <xdr:colOff>2184032</xdr:colOff>
      <xdr:row>34</xdr:row>
      <xdr:rowOff>1717964</xdr:rowOff>
    </xdr:to>
    <xdr:pic>
      <xdr:nvPicPr>
        <xdr:cNvPr id="38" name="Picture 37">
          <a:extLst>
            <a:ext uri="{FF2B5EF4-FFF2-40B4-BE49-F238E27FC236}">
              <a16:creationId xmlns:a16="http://schemas.microsoft.com/office/drawing/2014/main" id="{B9FFDAB7-ADE8-4087-A266-729C5CFDB42A}"/>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526329" y="59649082"/>
          <a:ext cx="1045928" cy="784446"/>
        </a:xfrm>
        <a:prstGeom prst="rect">
          <a:avLst/>
        </a:prstGeom>
      </xdr:spPr>
    </xdr:pic>
    <xdr:clientData/>
  </xdr:twoCellAnchor>
  <xdr:twoCellAnchor editAs="oneCell">
    <xdr:from>
      <xdr:col>2</xdr:col>
      <xdr:colOff>55418</xdr:colOff>
      <xdr:row>34</xdr:row>
      <xdr:rowOff>55419</xdr:rowOff>
    </xdr:from>
    <xdr:to>
      <xdr:col>2</xdr:col>
      <xdr:colOff>1191491</xdr:colOff>
      <xdr:row>34</xdr:row>
      <xdr:rowOff>907474</xdr:rowOff>
    </xdr:to>
    <xdr:pic>
      <xdr:nvPicPr>
        <xdr:cNvPr id="42" name="Picture 41">
          <a:extLst>
            <a:ext uri="{FF2B5EF4-FFF2-40B4-BE49-F238E27FC236}">
              <a16:creationId xmlns:a16="http://schemas.microsoft.com/office/drawing/2014/main" id="{4DEA6D17-392B-4350-A6B6-2498EB45105A}"/>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13163" y="58770983"/>
          <a:ext cx="1136073" cy="85205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B403D-7CA8-4B6C-8296-815351EDF598}">
  <dimension ref="A1:PE64"/>
  <sheetViews>
    <sheetView tabSelected="1" topLeftCell="D1" zoomScale="70" zoomScaleNormal="70" workbookViewId="0">
      <pane ySplit="2" topLeftCell="A46" activePane="bottomLeft" state="frozen"/>
      <selection activeCell="B1" sqref="B1"/>
      <selection pane="bottomLeft" activeCell="D63" sqref="D63"/>
    </sheetView>
  </sheetViews>
  <sheetFormatPr defaultRowHeight="18" outlineLevelCol="1" x14ac:dyDescent="0.45"/>
  <cols>
    <col min="1" max="1" width="4.265625" customWidth="1"/>
    <col min="2" max="2" width="18.86328125" style="3" customWidth="1"/>
    <col min="3" max="3" width="31.86328125" customWidth="1"/>
    <col min="4" max="4" width="52.265625" customWidth="1"/>
    <col min="5" max="5" width="15.86328125" customWidth="1"/>
    <col min="6" max="6" width="18.73046875" customWidth="1" outlineLevel="1"/>
    <col min="7" max="7" width="17.86328125" customWidth="1" outlineLevel="1"/>
    <col min="8" max="8" width="40.265625" customWidth="1" outlineLevel="1"/>
    <col min="9" max="9" width="21.3984375" customWidth="1" outlineLevel="1"/>
    <col min="10" max="10" width="21.265625" customWidth="1" outlineLevel="1"/>
    <col min="11" max="11" width="18.86328125" customWidth="1" outlineLevel="1"/>
    <col min="12" max="12" width="15.3984375" customWidth="1"/>
    <col min="13" max="13" width="37.73046875" customWidth="1"/>
    <col min="16" max="16" width="10.73046875" bestFit="1" customWidth="1"/>
  </cols>
  <sheetData>
    <row r="1" spans="2:15" x14ac:dyDescent="0.45">
      <c r="B1" s="56">
        <v>1</v>
      </c>
      <c r="C1" s="57"/>
      <c r="D1" s="1">
        <v>2</v>
      </c>
      <c r="E1" s="1">
        <v>3</v>
      </c>
      <c r="F1" s="2">
        <v>4</v>
      </c>
      <c r="G1" s="2">
        <v>5</v>
      </c>
      <c r="H1" s="2">
        <v>6</v>
      </c>
      <c r="I1" s="20">
        <v>7</v>
      </c>
      <c r="J1" s="2">
        <v>8</v>
      </c>
      <c r="K1" s="2">
        <v>9</v>
      </c>
      <c r="L1" s="5"/>
      <c r="M1" s="26"/>
    </row>
    <row r="2" spans="2:15" x14ac:dyDescent="0.45">
      <c r="B2" s="2" t="s">
        <v>1</v>
      </c>
      <c r="C2" s="2" t="s">
        <v>0</v>
      </c>
      <c r="D2" s="2" t="s">
        <v>36</v>
      </c>
      <c r="E2" s="2" t="s">
        <v>2</v>
      </c>
      <c r="F2" s="2" t="s">
        <v>35</v>
      </c>
      <c r="G2" s="2" t="s">
        <v>49</v>
      </c>
      <c r="H2" s="2" t="s">
        <v>37</v>
      </c>
      <c r="I2" s="2" t="s">
        <v>38</v>
      </c>
      <c r="J2" s="2" t="s">
        <v>70</v>
      </c>
      <c r="K2" s="2" t="s">
        <v>71</v>
      </c>
      <c r="L2" s="2" t="s">
        <v>138</v>
      </c>
      <c r="M2" s="54" t="s">
        <v>149</v>
      </c>
    </row>
    <row r="3" spans="2:15" ht="195.6" customHeight="1" x14ac:dyDescent="0.45">
      <c r="B3" s="2">
        <v>1</v>
      </c>
      <c r="C3" s="2"/>
      <c r="D3" s="8" t="s">
        <v>133</v>
      </c>
      <c r="E3" s="4" t="s">
        <v>42</v>
      </c>
      <c r="F3" s="9" t="s">
        <v>45</v>
      </c>
      <c r="G3" s="8" t="s">
        <v>78</v>
      </c>
      <c r="H3" s="8" t="s">
        <v>92</v>
      </c>
      <c r="I3" s="44" t="s">
        <v>93</v>
      </c>
      <c r="J3" s="19" t="s">
        <v>134</v>
      </c>
      <c r="K3" s="19"/>
      <c r="L3" s="49">
        <v>1</v>
      </c>
      <c r="M3" s="26" t="s">
        <v>145</v>
      </c>
    </row>
    <row r="4" spans="2:15" ht="138.6" customHeight="1" x14ac:dyDescent="0.5">
      <c r="B4" s="2">
        <v>2</v>
      </c>
      <c r="C4" s="7"/>
      <c r="D4" s="4" t="s">
        <v>54</v>
      </c>
      <c r="E4" s="4" t="s">
        <v>42</v>
      </c>
      <c r="F4" s="9" t="s">
        <v>44</v>
      </c>
      <c r="G4" s="8" t="s">
        <v>50</v>
      </c>
      <c r="H4" s="8" t="s">
        <v>89</v>
      </c>
      <c r="I4" s="45" t="s">
        <v>93</v>
      </c>
      <c r="J4" s="5"/>
      <c r="K4" s="19"/>
      <c r="L4" s="50">
        <v>6355.5</v>
      </c>
      <c r="M4" s="26" t="s">
        <v>157</v>
      </c>
    </row>
    <row r="5" spans="2:15" ht="139.9" customHeight="1" x14ac:dyDescent="0.5">
      <c r="B5" s="2">
        <v>3</v>
      </c>
      <c r="C5" s="7"/>
      <c r="D5" s="4" t="s">
        <v>40</v>
      </c>
      <c r="E5" s="4" t="s">
        <v>43</v>
      </c>
      <c r="F5" s="9" t="s">
        <v>44</v>
      </c>
      <c r="G5" s="8" t="s">
        <v>51</v>
      </c>
      <c r="H5" s="8" t="s">
        <v>89</v>
      </c>
      <c r="I5" s="45" t="s">
        <v>93</v>
      </c>
      <c r="J5" s="19"/>
      <c r="K5" s="5"/>
      <c r="L5" s="50">
        <v>0</v>
      </c>
      <c r="M5" s="26" t="s">
        <v>159</v>
      </c>
    </row>
    <row r="6" spans="2:15" ht="138" customHeight="1" x14ac:dyDescent="0.5">
      <c r="B6" s="2">
        <v>4</v>
      </c>
      <c r="C6" s="7"/>
      <c r="D6" s="4" t="s">
        <v>39</v>
      </c>
      <c r="E6" s="4" t="s">
        <v>4</v>
      </c>
      <c r="F6" s="9" t="s">
        <v>44</v>
      </c>
      <c r="G6" s="8" t="s">
        <v>79</v>
      </c>
      <c r="H6" s="8" t="s">
        <v>90</v>
      </c>
      <c r="I6" s="45" t="s">
        <v>93</v>
      </c>
      <c r="J6" s="5"/>
      <c r="K6" s="5"/>
      <c r="L6" s="50">
        <v>0</v>
      </c>
      <c r="M6" s="26" t="s">
        <v>159</v>
      </c>
    </row>
    <row r="7" spans="2:15" ht="134.44999999999999" customHeight="1" x14ac:dyDescent="0.5">
      <c r="B7" s="2">
        <v>5</v>
      </c>
      <c r="C7" s="7"/>
      <c r="D7" s="4" t="s">
        <v>5</v>
      </c>
      <c r="E7" s="4" t="s">
        <v>42</v>
      </c>
      <c r="F7" s="9" t="s">
        <v>52</v>
      </c>
      <c r="G7" s="8" t="s">
        <v>94</v>
      </c>
      <c r="H7" s="8" t="s">
        <v>80</v>
      </c>
      <c r="I7" s="45" t="s">
        <v>95</v>
      </c>
      <c r="J7" s="5"/>
      <c r="K7" s="5"/>
      <c r="L7" s="49">
        <v>6294.77</v>
      </c>
      <c r="M7" s="26"/>
    </row>
    <row r="8" spans="2:15" ht="134.44999999999999" customHeight="1" x14ac:dyDescent="0.5">
      <c r="B8" s="2">
        <v>6</v>
      </c>
      <c r="C8" s="7"/>
      <c r="D8" s="4" t="s">
        <v>13</v>
      </c>
      <c r="E8" s="4" t="s">
        <v>42</v>
      </c>
      <c r="F8" s="9" t="s">
        <v>44</v>
      </c>
      <c r="G8" s="8" t="s">
        <v>81</v>
      </c>
      <c r="H8" s="8" t="s">
        <v>82</v>
      </c>
      <c r="I8" s="45" t="s">
        <v>95</v>
      </c>
      <c r="J8" s="5"/>
      <c r="K8" s="5"/>
      <c r="L8" s="50">
        <v>1250</v>
      </c>
      <c r="M8" s="26"/>
      <c r="O8" t="s">
        <v>154</v>
      </c>
    </row>
    <row r="9" spans="2:15" ht="169.15" customHeight="1" x14ac:dyDescent="0.5">
      <c r="B9" s="2">
        <v>7</v>
      </c>
      <c r="C9" s="7"/>
      <c r="D9" s="13" t="s">
        <v>41</v>
      </c>
      <c r="E9" s="4" t="s">
        <v>42</v>
      </c>
      <c r="F9" s="9" t="s">
        <v>45</v>
      </c>
      <c r="G9" s="8" t="s">
        <v>83</v>
      </c>
      <c r="H9" s="8" t="s">
        <v>102</v>
      </c>
      <c r="I9" s="42" t="s">
        <v>96</v>
      </c>
      <c r="J9" s="5"/>
      <c r="K9" s="5"/>
      <c r="L9" s="49">
        <v>65675.529999999984</v>
      </c>
      <c r="M9" s="26" t="s">
        <v>160</v>
      </c>
      <c r="O9">
        <v>1</v>
      </c>
    </row>
    <row r="10" spans="2:15" ht="160.9" customHeight="1" x14ac:dyDescent="0.5">
      <c r="B10" s="2">
        <v>8</v>
      </c>
      <c r="C10" s="7"/>
      <c r="D10" s="4" t="s">
        <v>25</v>
      </c>
      <c r="E10" s="4" t="s">
        <v>42</v>
      </c>
      <c r="F10" s="12" t="s">
        <v>47</v>
      </c>
      <c r="G10" s="8" t="s">
        <v>53</v>
      </c>
      <c r="H10" s="8" t="s">
        <v>98</v>
      </c>
      <c r="I10" s="42" t="s">
        <v>99</v>
      </c>
      <c r="J10" s="5"/>
      <c r="K10" s="5"/>
      <c r="L10" s="49">
        <v>17850</v>
      </c>
      <c r="M10" s="26" t="s">
        <v>161</v>
      </c>
      <c r="O10" t="s">
        <v>151</v>
      </c>
    </row>
    <row r="11" spans="2:15" ht="155.44999999999999" customHeight="1" x14ac:dyDescent="0.5">
      <c r="B11" s="2">
        <v>9</v>
      </c>
      <c r="C11" s="7"/>
      <c r="D11" s="4" t="s">
        <v>26</v>
      </c>
      <c r="E11" s="4" t="s">
        <v>42</v>
      </c>
      <c r="F11" s="12" t="s">
        <v>48</v>
      </c>
      <c r="G11" s="8" t="s">
        <v>84</v>
      </c>
      <c r="H11" s="8" t="s">
        <v>97</v>
      </c>
      <c r="I11" s="41"/>
      <c r="J11" s="5"/>
      <c r="K11" s="5"/>
      <c r="L11" s="50">
        <v>2767</v>
      </c>
      <c r="M11" s="26" t="s">
        <v>162</v>
      </c>
      <c r="O11" t="s">
        <v>152</v>
      </c>
    </row>
    <row r="12" spans="2:15" ht="139.15" customHeight="1" x14ac:dyDescent="0.5">
      <c r="B12" s="2">
        <v>10</v>
      </c>
      <c r="C12" s="7"/>
      <c r="D12" s="4" t="s">
        <v>31</v>
      </c>
      <c r="E12" s="4" t="s">
        <v>42</v>
      </c>
      <c r="F12" s="9" t="s">
        <v>44</v>
      </c>
      <c r="G12" s="4" t="s">
        <v>55</v>
      </c>
      <c r="H12" s="8" t="s">
        <v>91</v>
      </c>
      <c r="I12" s="41" t="s">
        <v>93</v>
      </c>
      <c r="J12" s="5"/>
      <c r="K12" s="5"/>
      <c r="L12" s="50">
        <v>285</v>
      </c>
      <c r="M12" s="26" t="s">
        <v>163</v>
      </c>
      <c r="O12" s="48">
        <v>1250</v>
      </c>
    </row>
    <row r="13" spans="2:15" ht="144" customHeight="1" x14ac:dyDescent="0.5">
      <c r="B13" s="2">
        <v>11</v>
      </c>
      <c r="C13" s="7"/>
      <c r="D13" s="4" t="s">
        <v>32</v>
      </c>
      <c r="E13" s="4" t="s">
        <v>14</v>
      </c>
      <c r="F13" s="9" t="s">
        <v>44</v>
      </c>
      <c r="G13" s="8" t="s">
        <v>56</v>
      </c>
      <c r="H13" s="8" t="s">
        <v>85</v>
      </c>
      <c r="I13" s="41" t="s">
        <v>93</v>
      </c>
      <c r="J13" s="19"/>
      <c r="K13" s="19"/>
      <c r="L13" s="50">
        <v>285</v>
      </c>
      <c r="M13" s="26" t="s">
        <v>163</v>
      </c>
      <c r="O13" t="e">
        <f>+VAT</f>
        <v>#NAME?</v>
      </c>
    </row>
    <row r="14" spans="2:15" ht="135" customHeight="1" x14ac:dyDescent="0.5">
      <c r="B14" s="2">
        <v>12</v>
      </c>
      <c r="C14" s="7"/>
      <c r="D14" s="4" t="s">
        <v>15</v>
      </c>
      <c r="E14" s="4" t="s">
        <v>16</v>
      </c>
      <c r="F14" s="9" t="s">
        <v>44</v>
      </c>
      <c r="G14" s="8" t="s">
        <v>86</v>
      </c>
      <c r="H14" s="8" t="s">
        <v>100</v>
      </c>
      <c r="I14" s="41" t="s">
        <v>93</v>
      </c>
      <c r="J14" s="19" t="s">
        <v>74</v>
      </c>
      <c r="K14" s="19" t="s">
        <v>75</v>
      </c>
      <c r="L14" s="49">
        <v>6000</v>
      </c>
      <c r="M14" s="26" t="s">
        <v>164</v>
      </c>
      <c r="O14" s="48"/>
    </row>
    <row r="15" spans="2:15" ht="130.9" customHeight="1" x14ac:dyDescent="0.5">
      <c r="B15" s="2">
        <v>13</v>
      </c>
      <c r="C15" s="7"/>
      <c r="D15" s="4" t="s">
        <v>6</v>
      </c>
      <c r="E15" s="4" t="s">
        <v>17</v>
      </c>
      <c r="F15" s="9" t="s">
        <v>44</v>
      </c>
      <c r="G15" s="8" t="s">
        <v>60</v>
      </c>
      <c r="H15" s="8" t="s">
        <v>101</v>
      </c>
      <c r="I15" s="41" t="s">
        <v>93</v>
      </c>
      <c r="J15" s="19"/>
      <c r="K15" s="19"/>
      <c r="L15" s="50">
        <v>778</v>
      </c>
      <c r="M15" s="26" t="s">
        <v>165</v>
      </c>
    </row>
    <row r="16" spans="2:15" ht="168.6" customHeight="1" x14ac:dyDescent="0.5">
      <c r="B16" s="2">
        <v>14</v>
      </c>
      <c r="C16" s="7"/>
      <c r="D16" s="4" t="s">
        <v>12</v>
      </c>
      <c r="E16" s="4" t="s">
        <v>17</v>
      </c>
      <c r="F16" s="9" t="s">
        <v>45</v>
      </c>
      <c r="G16" s="8" t="s">
        <v>128</v>
      </c>
      <c r="H16" s="8" t="s">
        <v>103</v>
      </c>
      <c r="I16" s="46" t="s">
        <v>105</v>
      </c>
      <c r="J16" s="19" t="s">
        <v>76</v>
      </c>
      <c r="K16" s="19" t="s">
        <v>77</v>
      </c>
      <c r="L16" s="50">
        <v>920201</v>
      </c>
      <c r="M16" s="26"/>
    </row>
    <row r="17" spans="2:15" ht="180" customHeight="1" x14ac:dyDescent="0.5">
      <c r="B17" s="2">
        <v>15</v>
      </c>
      <c r="C17" s="7"/>
      <c r="D17" s="4" t="s">
        <v>30</v>
      </c>
      <c r="E17" s="4" t="s">
        <v>17</v>
      </c>
      <c r="F17" s="9" t="s">
        <v>45</v>
      </c>
      <c r="G17" s="8" t="s">
        <v>61</v>
      </c>
      <c r="H17" s="8" t="s">
        <v>104</v>
      </c>
      <c r="I17" s="2" t="s">
        <v>93</v>
      </c>
      <c r="J17" s="5"/>
      <c r="K17" s="5"/>
      <c r="L17" s="50">
        <v>5428.6399999999994</v>
      </c>
      <c r="M17" s="26" t="s">
        <v>166</v>
      </c>
      <c r="O17" t="s">
        <v>153</v>
      </c>
    </row>
    <row r="18" spans="2:15" ht="142.9" customHeight="1" x14ac:dyDescent="0.5">
      <c r="B18" s="2">
        <v>16</v>
      </c>
      <c r="C18" s="7"/>
      <c r="D18" s="6" t="s">
        <v>7</v>
      </c>
      <c r="E18" s="6" t="s">
        <v>17</v>
      </c>
      <c r="F18" s="9" t="s">
        <v>45</v>
      </c>
      <c r="G18" s="8" t="s">
        <v>106</v>
      </c>
      <c r="H18" s="8" t="s">
        <v>107</v>
      </c>
      <c r="I18" s="42" t="s">
        <v>108</v>
      </c>
      <c r="J18" s="5"/>
      <c r="K18" s="5"/>
      <c r="L18" s="50">
        <v>0</v>
      </c>
      <c r="M18" s="26" t="s">
        <v>144</v>
      </c>
    </row>
    <row r="19" spans="2:15" ht="158.44999999999999" customHeight="1" x14ac:dyDescent="0.5">
      <c r="B19" s="2">
        <v>17</v>
      </c>
      <c r="C19" s="7"/>
      <c r="D19" s="4" t="s">
        <v>8</v>
      </c>
      <c r="E19" s="4" t="s">
        <v>17</v>
      </c>
      <c r="F19" s="9"/>
      <c r="G19" s="8" t="s">
        <v>109</v>
      </c>
      <c r="H19" s="8" t="s">
        <v>110</v>
      </c>
      <c r="I19" s="2" t="s">
        <v>93</v>
      </c>
      <c r="J19" s="5"/>
      <c r="K19" s="5"/>
      <c r="L19" s="49">
        <v>316726</v>
      </c>
      <c r="M19" s="26"/>
    </row>
    <row r="20" spans="2:15" ht="139.9" customHeight="1" x14ac:dyDescent="0.5">
      <c r="B20" s="2">
        <v>18</v>
      </c>
      <c r="C20" s="7"/>
      <c r="D20" s="4" t="s">
        <v>64</v>
      </c>
      <c r="E20" s="4" t="s">
        <v>65</v>
      </c>
      <c r="F20" s="9" t="s">
        <v>44</v>
      </c>
      <c r="G20" s="8" t="s">
        <v>67</v>
      </c>
      <c r="H20" s="4" t="s">
        <v>66</v>
      </c>
      <c r="I20" s="2" t="s">
        <v>93</v>
      </c>
      <c r="J20" s="5"/>
      <c r="K20" s="5"/>
      <c r="L20" s="50">
        <v>2016</v>
      </c>
      <c r="M20" s="26" t="s">
        <v>150</v>
      </c>
    </row>
    <row r="21" spans="2:15" ht="139.9" customHeight="1" x14ac:dyDescent="0.5">
      <c r="B21" s="2">
        <v>19</v>
      </c>
      <c r="C21" s="7"/>
      <c r="D21" s="8" t="s">
        <v>111</v>
      </c>
      <c r="E21" s="4" t="s">
        <v>17</v>
      </c>
      <c r="F21" s="9" t="s">
        <v>44</v>
      </c>
      <c r="G21" s="8"/>
      <c r="H21" s="4"/>
      <c r="I21" s="2"/>
      <c r="J21" s="5"/>
      <c r="K21" s="5"/>
      <c r="L21" s="50">
        <v>0</v>
      </c>
      <c r="M21" s="26" t="s">
        <v>139</v>
      </c>
    </row>
    <row r="22" spans="2:15" ht="131.44999999999999" customHeight="1" x14ac:dyDescent="0.5">
      <c r="B22" s="2">
        <v>20</v>
      </c>
      <c r="C22" s="7"/>
      <c r="D22" s="4" t="s">
        <v>9</v>
      </c>
      <c r="E22" s="4" t="s">
        <v>17</v>
      </c>
      <c r="F22" s="9" t="s">
        <v>45</v>
      </c>
      <c r="G22" s="8" t="s">
        <v>62</v>
      </c>
      <c r="H22" s="8" t="s">
        <v>63</v>
      </c>
      <c r="I22" s="5"/>
      <c r="J22" s="5"/>
      <c r="K22" s="5"/>
      <c r="L22" s="50">
        <v>0</v>
      </c>
      <c r="M22" s="26" t="s">
        <v>144</v>
      </c>
    </row>
    <row r="23" spans="2:15" ht="137.44999999999999" customHeight="1" x14ac:dyDescent="0.5">
      <c r="B23" s="2">
        <v>21</v>
      </c>
      <c r="C23" s="7"/>
      <c r="D23" s="4" t="s">
        <v>11</v>
      </c>
      <c r="E23" s="4" t="s">
        <v>18</v>
      </c>
      <c r="F23" s="9" t="s">
        <v>44</v>
      </c>
      <c r="G23" s="8" t="s">
        <v>55</v>
      </c>
      <c r="H23" s="8" t="s">
        <v>91</v>
      </c>
      <c r="I23" s="5" t="s">
        <v>93</v>
      </c>
      <c r="J23" s="5"/>
      <c r="K23" s="5"/>
      <c r="L23" s="50">
        <v>285</v>
      </c>
      <c r="M23" s="26" t="s">
        <v>163</v>
      </c>
    </row>
    <row r="24" spans="2:15" ht="151.15" customHeight="1" x14ac:dyDescent="0.5">
      <c r="B24" s="2">
        <v>22</v>
      </c>
      <c r="C24" s="7"/>
      <c r="D24" s="4" t="s">
        <v>10</v>
      </c>
      <c r="E24" s="4" t="s">
        <v>18</v>
      </c>
      <c r="F24" s="9" t="s">
        <v>44</v>
      </c>
      <c r="G24" s="4" t="s">
        <v>57</v>
      </c>
      <c r="H24" s="8" t="s">
        <v>87</v>
      </c>
      <c r="I24" s="5" t="s">
        <v>93</v>
      </c>
      <c r="J24" s="5"/>
      <c r="K24" s="5"/>
      <c r="L24" s="50">
        <v>4855</v>
      </c>
      <c r="M24" s="26" t="s">
        <v>167</v>
      </c>
    </row>
    <row r="25" spans="2:15" ht="151.15" customHeight="1" x14ac:dyDescent="0.5">
      <c r="B25" s="2">
        <v>23</v>
      </c>
      <c r="C25" s="7"/>
      <c r="D25" s="4" t="s">
        <v>33</v>
      </c>
      <c r="E25" s="4" t="s">
        <v>34</v>
      </c>
      <c r="F25" s="12" t="s">
        <v>48</v>
      </c>
      <c r="G25" s="9"/>
      <c r="H25" s="8" t="s">
        <v>113</v>
      </c>
      <c r="I25" s="5"/>
      <c r="J25" s="5"/>
      <c r="K25" s="5"/>
      <c r="L25" s="50">
        <v>1</v>
      </c>
      <c r="M25" s="26" t="s">
        <v>146</v>
      </c>
    </row>
    <row r="26" spans="2:15" ht="151.15" customHeight="1" x14ac:dyDescent="0.5">
      <c r="B26" s="2">
        <v>24</v>
      </c>
      <c r="C26" s="7"/>
      <c r="D26" s="4" t="s">
        <v>140</v>
      </c>
      <c r="E26" s="8" t="s">
        <v>112</v>
      </c>
      <c r="F26" s="12" t="s">
        <v>48</v>
      </c>
      <c r="G26" s="4" t="s">
        <v>115</v>
      </c>
      <c r="H26" s="8" t="s">
        <v>116</v>
      </c>
      <c r="I26" s="47" t="s">
        <v>136</v>
      </c>
      <c r="J26" s="36" t="s">
        <v>135</v>
      </c>
      <c r="K26" s="5"/>
      <c r="L26" s="50">
        <v>6288.81</v>
      </c>
      <c r="M26" s="26"/>
    </row>
    <row r="27" spans="2:15" ht="132" customHeight="1" x14ac:dyDescent="0.5">
      <c r="B27" s="2">
        <v>25</v>
      </c>
      <c r="C27" s="7"/>
      <c r="D27" s="4" t="s">
        <v>3</v>
      </c>
      <c r="E27" s="4" t="s">
        <v>24</v>
      </c>
      <c r="F27" s="9"/>
      <c r="G27" s="9"/>
      <c r="H27" s="10"/>
      <c r="I27" s="5"/>
      <c r="J27" s="5"/>
      <c r="K27" s="5"/>
      <c r="L27" s="50">
        <v>356</v>
      </c>
      <c r="M27" s="26" t="s">
        <v>170</v>
      </c>
    </row>
    <row r="28" spans="2:15" ht="129.6" customHeight="1" x14ac:dyDescent="0.5">
      <c r="B28" s="2">
        <v>26</v>
      </c>
      <c r="C28" s="7"/>
      <c r="D28" s="4" t="s">
        <v>117</v>
      </c>
      <c r="E28" s="4" t="s">
        <v>17</v>
      </c>
      <c r="F28" s="12" t="s">
        <v>48</v>
      </c>
      <c r="G28" s="9"/>
      <c r="H28" s="8" t="s">
        <v>46</v>
      </c>
      <c r="I28" s="5"/>
      <c r="J28" s="5"/>
      <c r="K28" s="5"/>
      <c r="L28" s="50">
        <v>1</v>
      </c>
      <c r="M28" s="26" t="s">
        <v>168</v>
      </c>
    </row>
    <row r="29" spans="2:15" ht="144.6" customHeight="1" x14ac:dyDescent="0.5">
      <c r="B29" s="2">
        <v>28</v>
      </c>
      <c r="C29" s="7"/>
      <c r="D29" s="4" t="s">
        <v>29</v>
      </c>
      <c r="E29" s="4" t="s">
        <v>17</v>
      </c>
      <c r="F29" s="12" t="s">
        <v>48</v>
      </c>
      <c r="G29" s="8" t="s">
        <v>114</v>
      </c>
      <c r="H29" s="8" t="s">
        <v>68</v>
      </c>
      <c r="I29" s="5"/>
      <c r="J29" s="5"/>
      <c r="K29" s="5"/>
      <c r="L29" s="50">
        <v>1</v>
      </c>
      <c r="M29" s="26" t="s">
        <v>171</v>
      </c>
    </row>
    <row r="30" spans="2:15" ht="136.15" customHeight="1" x14ac:dyDescent="0.5">
      <c r="B30" s="2">
        <v>29</v>
      </c>
      <c r="C30" s="7"/>
      <c r="D30" s="11" t="s">
        <v>27</v>
      </c>
      <c r="E30" s="4" t="s">
        <v>19</v>
      </c>
      <c r="F30" s="12" t="s">
        <v>47</v>
      </c>
      <c r="G30" s="8" t="s">
        <v>88</v>
      </c>
      <c r="H30" s="8" t="s">
        <v>118</v>
      </c>
      <c r="I30" s="5"/>
      <c r="J30" s="5"/>
      <c r="K30" s="5"/>
      <c r="L30" s="49">
        <f>107529.19-17850</f>
        <v>89679.19</v>
      </c>
      <c r="M30" s="26"/>
    </row>
    <row r="31" spans="2:15" ht="136.15" customHeight="1" x14ac:dyDescent="0.5">
      <c r="B31" s="2">
        <v>30</v>
      </c>
      <c r="C31" s="7"/>
      <c r="D31" s="4" t="s">
        <v>23</v>
      </c>
      <c r="E31" s="4" t="s">
        <v>20</v>
      </c>
      <c r="F31" s="9" t="s">
        <v>44</v>
      </c>
      <c r="G31" s="9"/>
      <c r="H31" s="8" t="s">
        <v>46</v>
      </c>
      <c r="I31" s="5"/>
      <c r="J31" s="5"/>
      <c r="K31" s="5"/>
      <c r="L31" s="50">
        <v>400.76</v>
      </c>
      <c r="M31" s="26"/>
    </row>
    <row r="32" spans="2:15" ht="127.9" customHeight="1" x14ac:dyDescent="0.5">
      <c r="B32" s="2">
        <v>31</v>
      </c>
      <c r="C32" s="7"/>
      <c r="D32" s="4" t="s">
        <v>23</v>
      </c>
      <c r="E32" s="4" t="s">
        <v>22</v>
      </c>
      <c r="F32" s="9" t="s">
        <v>44</v>
      </c>
      <c r="G32" s="9"/>
      <c r="H32" s="8" t="s">
        <v>46</v>
      </c>
      <c r="I32" s="5"/>
      <c r="J32" s="5"/>
      <c r="K32" s="5"/>
      <c r="L32" s="50">
        <v>400.76</v>
      </c>
      <c r="M32" s="26"/>
    </row>
    <row r="33" spans="1:421" ht="146.44999999999999" customHeight="1" x14ac:dyDescent="0.5">
      <c r="B33" s="2">
        <v>32</v>
      </c>
      <c r="C33" s="7"/>
      <c r="D33" s="4" t="s">
        <v>23</v>
      </c>
      <c r="E33" s="4" t="s">
        <v>28</v>
      </c>
      <c r="F33" s="9" t="s">
        <v>44</v>
      </c>
      <c r="G33" s="9"/>
      <c r="H33" s="8" t="s">
        <v>46</v>
      </c>
      <c r="I33" s="2" t="s">
        <v>122</v>
      </c>
      <c r="J33" s="5"/>
      <c r="K33" s="5"/>
      <c r="L33" s="50">
        <v>400.76</v>
      </c>
      <c r="M33" s="26"/>
    </row>
    <row r="34" spans="1:421" ht="170.45" customHeight="1" x14ac:dyDescent="0.5">
      <c r="B34" s="2">
        <v>33</v>
      </c>
      <c r="C34" s="7"/>
      <c r="D34" s="4" t="s">
        <v>137</v>
      </c>
      <c r="E34" s="4" t="s">
        <v>21</v>
      </c>
      <c r="F34" s="12" t="s">
        <v>48</v>
      </c>
      <c r="G34" s="12" t="s">
        <v>120</v>
      </c>
      <c r="H34" s="8" t="s">
        <v>46</v>
      </c>
      <c r="I34" s="2" t="s">
        <v>93</v>
      </c>
      <c r="J34" s="19" t="s">
        <v>72</v>
      </c>
      <c r="K34" s="19" t="s">
        <v>73</v>
      </c>
      <c r="L34" s="50">
        <f>988.5+1235+4132</f>
        <v>6355.5</v>
      </c>
      <c r="M34" s="26" t="s">
        <v>158</v>
      </c>
    </row>
    <row r="35" spans="1:421" ht="139.9" customHeight="1" x14ac:dyDescent="0.5">
      <c r="B35" s="2">
        <v>34</v>
      </c>
      <c r="C35" s="7"/>
      <c r="D35" s="4" t="s">
        <v>69</v>
      </c>
      <c r="E35" s="4" t="s">
        <v>21</v>
      </c>
      <c r="F35" s="12" t="s">
        <v>48</v>
      </c>
      <c r="G35" s="12" t="s">
        <v>119</v>
      </c>
      <c r="H35" s="8" t="s">
        <v>46</v>
      </c>
      <c r="I35" s="2" t="s">
        <v>93</v>
      </c>
      <c r="J35" s="5"/>
      <c r="K35" s="5"/>
      <c r="L35" s="50">
        <v>0</v>
      </c>
      <c r="M35" s="26" t="s">
        <v>147</v>
      </c>
      <c r="S35" t="s">
        <v>155</v>
      </c>
    </row>
    <row r="36" spans="1:421" ht="132" customHeight="1" x14ac:dyDescent="0.5">
      <c r="B36" s="2">
        <v>35</v>
      </c>
      <c r="C36" s="7"/>
      <c r="D36" s="4" t="s">
        <v>6</v>
      </c>
      <c r="E36" s="4" t="s">
        <v>21</v>
      </c>
      <c r="F36" s="9"/>
      <c r="G36" s="9"/>
      <c r="H36" s="10"/>
      <c r="I36" s="2" t="s">
        <v>93</v>
      </c>
      <c r="J36" s="5"/>
      <c r="K36" s="5"/>
      <c r="L36" s="50">
        <v>952</v>
      </c>
      <c r="M36" s="26" t="s">
        <v>169</v>
      </c>
    </row>
    <row r="37" spans="1:421" s="5" customFormat="1" ht="145.9" customHeight="1" x14ac:dyDescent="0.45">
      <c r="A37" s="26"/>
      <c r="B37" s="2">
        <v>36</v>
      </c>
      <c r="D37" s="4" t="s">
        <v>125</v>
      </c>
      <c r="E37" s="4" t="s">
        <v>58</v>
      </c>
      <c r="F37" s="9" t="s">
        <v>45</v>
      </c>
      <c r="G37" s="8" t="s">
        <v>121</v>
      </c>
      <c r="H37" s="8" t="s">
        <v>59</v>
      </c>
      <c r="I37" s="2" t="s">
        <v>93</v>
      </c>
      <c r="L37" s="49">
        <v>0</v>
      </c>
      <c r="M37" s="26" t="s">
        <v>148</v>
      </c>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row>
    <row r="38" spans="1:421" ht="145.9" customHeight="1" x14ac:dyDescent="0.45">
      <c r="B38" s="2">
        <v>37</v>
      </c>
      <c r="C38" s="5"/>
      <c r="D38" s="4" t="s">
        <v>129</v>
      </c>
      <c r="E38" s="4" t="s">
        <v>130</v>
      </c>
      <c r="F38" s="9" t="s">
        <v>131</v>
      </c>
      <c r="G38" s="8" t="s">
        <v>132</v>
      </c>
      <c r="H38" s="8"/>
      <c r="I38" s="2" t="s">
        <v>122</v>
      </c>
      <c r="J38" s="5"/>
      <c r="K38" s="5"/>
      <c r="L38" s="49">
        <v>0</v>
      </c>
      <c r="M38" s="26" t="s">
        <v>143</v>
      </c>
    </row>
    <row r="39" spans="1:421" x14ac:dyDescent="0.45">
      <c r="A39" s="26"/>
      <c r="B39" s="2">
        <v>38</v>
      </c>
      <c r="C39" s="5"/>
      <c r="D39" s="4" t="s">
        <v>141</v>
      </c>
      <c r="E39" s="5"/>
      <c r="F39" s="41" t="s">
        <v>44</v>
      </c>
      <c r="G39" s="5"/>
      <c r="H39" s="5"/>
      <c r="I39" s="53" t="s">
        <v>172</v>
      </c>
      <c r="J39" s="5"/>
      <c r="K39" s="5"/>
      <c r="L39" s="49">
        <v>3600</v>
      </c>
      <c r="M39" s="26"/>
    </row>
    <row r="40" spans="1:421" x14ac:dyDescent="0.45">
      <c r="A40" s="26"/>
      <c r="B40" s="2">
        <v>39</v>
      </c>
      <c r="C40" s="5"/>
      <c r="D40" s="4" t="s">
        <v>142</v>
      </c>
      <c r="E40" s="5"/>
      <c r="F40" s="41" t="s">
        <v>44</v>
      </c>
      <c r="G40" s="5"/>
      <c r="H40" s="5"/>
      <c r="I40" s="53" t="s">
        <v>172</v>
      </c>
      <c r="J40" s="5"/>
      <c r="K40" s="5"/>
      <c r="L40" s="49">
        <v>1</v>
      </c>
      <c r="M40" s="26"/>
    </row>
    <row r="41" spans="1:421" x14ac:dyDescent="0.45">
      <c r="A41" s="26"/>
      <c r="B41" s="2">
        <v>40</v>
      </c>
      <c r="C41" s="5"/>
      <c r="D41" s="4" t="s">
        <v>126</v>
      </c>
      <c r="E41" s="5"/>
      <c r="F41" s="42" t="s">
        <v>44</v>
      </c>
      <c r="G41" s="43" t="s">
        <v>127</v>
      </c>
      <c r="H41" s="5"/>
      <c r="I41" s="53" t="s">
        <v>172</v>
      </c>
      <c r="J41" s="5"/>
      <c r="K41" s="5"/>
      <c r="L41" s="49">
        <v>1</v>
      </c>
      <c r="M41" s="26"/>
    </row>
    <row r="42" spans="1:421" x14ac:dyDescent="0.45">
      <c r="B42" s="2">
        <v>41</v>
      </c>
      <c r="C42" s="5"/>
      <c r="D42" s="4" t="s">
        <v>173</v>
      </c>
      <c r="E42" s="5" t="s">
        <v>175</v>
      </c>
      <c r="F42" s="42" t="s">
        <v>44</v>
      </c>
      <c r="G42" s="43"/>
      <c r="H42" s="5"/>
      <c r="I42" s="53" t="s">
        <v>174</v>
      </c>
      <c r="J42" s="5"/>
      <c r="K42" s="5"/>
      <c r="L42" s="49">
        <v>498</v>
      </c>
      <c r="M42" s="26"/>
    </row>
    <row r="43" spans="1:421" x14ac:dyDescent="0.45">
      <c r="B43" s="2">
        <v>42</v>
      </c>
      <c r="C43" s="5"/>
      <c r="D43" s="4" t="s">
        <v>173</v>
      </c>
      <c r="E43" s="5" t="s">
        <v>176</v>
      </c>
      <c r="F43" s="42" t="s">
        <v>44</v>
      </c>
      <c r="G43" s="43"/>
      <c r="H43" s="5"/>
      <c r="I43" s="53" t="s">
        <v>174</v>
      </c>
      <c r="J43" s="5"/>
      <c r="K43" s="5"/>
      <c r="L43" s="49">
        <v>498</v>
      </c>
      <c r="M43" s="26"/>
    </row>
    <row r="44" spans="1:421" x14ac:dyDescent="0.45">
      <c r="B44" s="2">
        <v>43</v>
      </c>
      <c r="C44" s="5"/>
      <c r="D44" s="4" t="s">
        <v>183</v>
      </c>
      <c r="E44" s="5" t="s">
        <v>176</v>
      </c>
      <c r="F44" s="42" t="s">
        <v>44</v>
      </c>
      <c r="G44" s="43"/>
      <c r="H44" s="5"/>
      <c r="I44" s="53" t="s">
        <v>174</v>
      </c>
      <c r="J44" s="5"/>
      <c r="K44" s="5"/>
      <c r="L44" s="49">
        <v>76.989999999999995</v>
      </c>
      <c r="M44" s="26"/>
    </row>
    <row r="45" spans="1:421" ht="28.5" x14ac:dyDescent="0.45">
      <c r="B45" s="2">
        <v>44</v>
      </c>
      <c r="C45" s="5"/>
      <c r="D45" s="4" t="s">
        <v>178</v>
      </c>
      <c r="E45" s="5"/>
      <c r="F45" s="42" t="s">
        <v>44</v>
      </c>
      <c r="G45" s="43" t="s">
        <v>181</v>
      </c>
      <c r="H45" s="5" t="s">
        <v>182</v>
      </c>
      <c r="I45" s="2" t="s">
        <v>122</v>
      </c>
      <c r="J45" s="5"/>
      <c r="K45" s="5"/>
      <c r="L45" s="49">
        <v>50.24</v>
      </c>
      <c r="M45" s="26"/>
    </row>
    <row r="46" spans="1:421" ht="28.5" x14ac:dyDescent="0.45">
      <c r="B46" s="2">
        <v>45</v>
      </c>
      <c r="C46" s="5"/>
      <c r="D46" s="4" t="s">
        <v>179</v>
      </c>
      <c r="E46" s="5"/>
      <c r="F46" s="42" t="s">
        <v>44</v>
      </c>
      <c r="G46" s="43" t="s">
        <v>181</v>
      </c>
      <c r="H46" s="5" t="s">
        <v>182</v>
      </c>
      <c r="I46" s="2" t="s">
        <v>122</v>
      </c>
      <c r="J46" s="5"/>
      <c r="K46" s="5"/>
      <c r="L46" s="49">
        <v>750</v>
      </c>
      <c r="M46" s="26"/>
    </row>
    <row r="47" spans="1:421" ht="28.5" x14ac:dyDescent="0.45">
      <c r="B47" s="2">
        <v>46</v>
      </c>
      <c r="C47" s="5"/>
      <c r="D47" s="5" t="s">
        <v>180</v>
      </c>
      <c r="E47" s="5"/>
      <c r="F47" s="42" t="s">
        <v>44</v>
      </c>
      <c r="G47" s="43" t="s">
        <v>181</v>
      </c>
      <c r="H47" s="5" t="s">
        <v>182</v>
      </c>
      <c r="I47" s="2" t="s">
        <v>122</v>
      </c>
      <c r="J47" s="5"/>
      <c r="K47" s="5"/>
      <c r="L47" s="49">
        <v>774</v>
      </c>
      <c r="M47" s="26"/>
    </row>
    <row r="48" spans="1:421" x14ac:dyDescent="0.45">
      <c r="B48" s="2">
        <v>47</v>
      </c>
      <c r="C48" s="5" t="s">
        <v>187</v>
      </c>
      <c r="D48" s="5" t="s">
        <v>186</v>
      </c>
      <c r="E48" s="5"/>
      <c r="F48" s="42" t="s">
        <v>44</v>
      </c>
      <c r="G48" s="43"/>
      <c r="H48" s="5"/>
      <c r="I48" s="2" t="s">
        <v>122</v>
      </c>
      <c r="J48" s="5"/>
      <c r="K48" s="5"/>
      <c r="L48" s="49">
        <v>440</v>
      </c>
    </row>
    <row r="49" spans="2:16" x14ac:dyDescent="0.45">
      <c r="B49" s="2">
        <v>48</v>
      </c>
      <c r="C49" s="5">
        <v>104</v>
      </c>
      <c r="D49" s="5" t="s">
        <v>188</v>
      </c>
      <c r="E49" s="5"/>
      <c r="F49" s="42" t="s">
        <v>44</v>
      </c>
      <c r="G49" s="43"/>
      <c r="H49" s="5"/>
      <c r="I49" s="2" t="s">
        <v>122</v>
      </c>
      <c r="J49" s="5"/>
      <c r="K49" s="5"/>
      <c r="L49" s="49">
        <v>2759.4</v>
      </c>
      <c r="M49" t="s">
        <v>189</v>
      </c>
    </row>
    <row r="50" spans="2:16" x14ac:dyDescent="0.45">
      <c r="B50" s="2">
        <v>49</v>
      </c>
      <c r="C50" s="5" t="s">
        <v>192</v>
      </c>
      <c r="D50" s="5" t="s">
        <v>190</v>
      </c>
      <c r="E50" s="5" t="s">
        <v>191</v>
      </c>
      <c r="F50" s="42" t="s">
        <v>44</v>
      </c>
      <c r="G50" s="43"/>
      <c r="H50" s="5"/>
      <c r="I50" s="2" t="s">
        <v>122</v>
      </c>
      <c r="J50" s="5"/>
      <c r="K50" s="5"/>
      <c r="L50" s="55">
        <v>620.4</v>
      </c>
      <c r="M50" t="s">
        <v>189</v>
      </c>
      <c r="N50" t="s">
        <v>201</v>
      </c>
    </row>
    <row r="51" spans="2:16" x14ac:dyDescent="0.45">
      <c r="B51" s="2">
        <v>50</v>
      </c>
      <c r="C51" s="5" t="s">
        <v>196</v>
      </c>
      <c r="D51" s="5" t="s">
        <v>193</v>
      </c>
      <c r="E51" s="5" t="s">
        <v>194</v>
      </c>
      <c r="F51" s="42" t="s">
        <v>44</v>
      </c>
      <c r="G51" s="43"/>
      <c r="H51" s="5"/>
      <c r="I51" s="2" t="s">
        <v>172</v>
      </c>
      <c r="J51" s="5"/>
      <c r="K51" s="5"/>
      <c r="L51" s="55">
        <v>2316</v>
      </c>
      <c r="M51" t="s">
        <v>195</v>
      </c>
      <c r="N51" t="s">
        <v>202</v>
      </c>
    </row>
    <row r="52" spans="2:16" ht="42.75" x14ac:dyDescent="0.45">
      <c r="B52" s="2">
        <v>51</v>
      </c>
      <c r="C52" s="5" t="s">
        <v>198</v>
      </c>
      <c r="D52" s="5" t="s">
        <v>197</v>
      </c>
      <c r="E52" s="5" t="s">
        <v>65</v>
      </c>
      <c r="F52" s="42" t="s">
        <v>44</v>
      </c>
      <c r="G52" s="43" t="s">
        <v>67</v>
      </c>
      <c r="H52" s="5" t="s">
        <v>66</v>
      </c>
      <c r="I52" s="2" t="s">
        <v>93</v>
      </c>
      <c r="J52" s="5"/>
      <c r="K52" s="5"/>
      <c r="L52" s="55">
        <v>1620</v>
      </c>
      <c r="M52" t="s">
        <v>199</v>
      </c>
      <c r="N52" t="s">
        <v>203</v>
      </c>
    </row>
    <row r="53" spans="2:16" x14ac:dyDescent="0.45">
      <c r="B53" s="2">
        <v>52</v>
      </c>
      <c r="C53" s="5" t="s">
        <v>206</v>
      </c>
      <c r="D53" s="5" t="s">
        <v>200</v>
      </c>
      <c r="E53" s="5"/>
      <c r="F53" s="42"/>
      <c r="G53" s="43"/>
      <c r="H53" s="5"/>
      <c r="I53" s="2" t="s">
        <v>93</v>
      </c>
      <c r="J53" s="5"/>
      <c r="K53" s="5"/>
      <c r="L53" s="55">
        <v>734.22</v>
      </c>
      <c r="M53" t="s">
        <v>205</v>
      </c>
      <c r="N53" t="s">
        <v>204</v>
      </c>
    </row>
    <row r="54" spans="2:16" ht="42.75" x14ac:dyDescent="0.45">
      <c r="B54" s="2">
        <v>53</v>
      </c>
      <c r="C54" s="5" t="s">
        <v>207</v>
      </c>
      <c r="D54" s="5" t="s">
        <v>208</v>
      </c>
      <c r="E54" s="5" t="s">
        <v>209</v>
      </c>
      <c r="F54" s="42" t="s">
        <v>48</v>
      </c>
      <c r="G54" s="43" t="s">
        <v>210</v>
      </c>
      <c r="H54" s="5" t="s">
        <v>211</v>
      </c>
      <c r="I54" s="2" t="s">
        <v>93</v>
      </c>
      <c r="J54" s="19" t="s">
        <v>212</v>
      </c>
      <c r="K54" s="5"/>
      <c r="L54" s="55">
        <v>27950</v>
      </c>
      <c r="M54" t="s">
        <v>213</v>
      </c>
      <c r="N54">
        <v>2024</v>
      </c>
    </row>
    <row r="55" spans="2:16" x14ac:dyDescent="0.45">
      <c r="B55" s="2">
        <v>54</v>
      </c>
      <c r="C55" s="5" t="s">
        <v>214</v>
      </c>
      <c r="D55" s="5" t="s">
        <v>215</v>
      </c>
      <c r="E55" s="5" t="s">
        <v>223</v>
      </c>
      <c r="F55" s="42" t="s">
        <v>216</v>
      </c>
      <c r="G55" s="43" t="s">
        <v>217</v>
      </c>
      <c r="H55" s="5" t="s">
        <v>218</v>
      </c>
      <c r="I55" s="2" t="s">
        <v>93</v>
      </c>
      <c r="J55" s="5"/>
      <c r="K55" s="5"/>
      <c r="L55" s="55">
        <v>1065</v>
      </c>
      <c r="M55" t="s">
        <v>219</v>
      </c>
      <c r="N55" t="s">
        <v>220</v>
      </c>
    </row>
    <row r="56" spans="2:16" x14ac:dyDescent="0.45">
      <c r="B56" s="2">
        <v>55</v>
      </c>
      <c r="C56" s="5" t="s">
        <v>221</v>
      </c>
      <c r="D56" s="5" t="s">
        <v>222</v>
      </c>
      <c r="E56" s="5" t="s">
        <v>224</v>
      </c>
      <c r="F56" s="42" t="s">
        <v>216</v>
      </c>
      <c r="G56" s="43" t="s">
        <v>217</v>
      </c>
      <c r="H56" s="5" t="s">
        <v>217</v>
      </c>
      <c r="I56" s="2" t="s">
        <v>93</v>
      </c>
      <c r="J56" s="5"/>
      <c r="K56" s="5"/>
      <c r="L56" s="55">
        <v>938</v>
      </c>
      <c r="M56" t="s">
        <v>225</v>
      </c>
      <c r="N56" t="s">
        <v>226</v>
      </c>
    </row>
    <row r="57" spans="2:16" ht="18.399999999999999" hidden="1" thickTop="1" x14ac:dyDescent="0.45">
      <c r="D57" t="s">
        <v>185</v>
      </c>
      <c r="M57" t="s">
        <v>184</v>
      </c>
      <c r="P57" s="48">
        <v>2130</v>
      </c>
    </row>
    <row r="58" spans="2:16" x14ac:dyDescent="0.45">
      <c r="B58" s="2">
        <v>56</v>
      </c>
      <c r="C58" s="5" t="s">
        <v>231</v>
      </c>
      <c r="D58" s="5" t="s">
        <v>227</v>
      </c>
      <c r="E58" s="5" t="s">
        <v>228</v>
      </c>
      <c r="F58" s="42" t="s">
        <v>216</v>
      </c>
      <c r="G58" s="43" t="s">
        <v>217</v>
      </c>
      <c r="H58" s="5" t="s">
        <v>217</v>
      </c>
      <c r="I58" s="2" t="s">
        <v>93</v>
      </c>
      <c r="J58" s="5"/>
      <c r="K58" s="5"/>
      <c r="L58" s="55">
        <v>920</v>
      </c>
      <c r="M58" t="s">
        <v>225</v>
      </c>
      <c r="N58" t="s">
        <v>226</v>
      </c>
    </row>
    <row r="59" spans="2:16" x14ac:dyDescent="0.45">
      <c r="B59" s="2">
        <v>57</v>
      </c>
      <c r="C59" s="5" t="s">
        <v>229</v>
      </c>
      <c r="D59" s="5" t="s">
        <v>230</v>
      </c>
      <c r="E59" s="5" t="s">
        <v>228</v>
      </c>
      <c r="F59" s="42" t="s">
        <v>216</v>
      </c>
      <c r="G59" s="43" t="s">
        <v>217</v>
      </c>
      <c r="H59" s="5" t="s">
        <v>217</v>
      </c>
      <c r="I59" s="2" t="s">
        <v>93</v>
      </c>
      <c r="J59" s="5"/>
      <c r="K59" s="5"/>
      <c r="L59" s="55">
        <v>1665.82</v>
      </c>
      <c r="M59" t="s">
        <v>225</v>
      </c>
      <c r="N59" t="s">
        <v>226</v>
      </c>
    </row>
    <row r="60" spans="2:16" x14ac:dyDescent="0.45">
      <c r="L60" s="51"/>
    </row>
    <row r="64" spans="2:16" x14ac:dyDescent="0.45">
      <c r="L64" s="51">
        <f>SUM(L3:L59)</f>
        <v>1509168.2899999998</v>
      </c>
    </row>
  </sheetData>
  <autoFilter ref="A2:L41" xr:uid="{13F8971C-04F5-4956-9509-7E5EBF7469CA}"/>
  <mergeCells count="1">
    <mergeCell ref="B1:C1"/>
  </mergeCells>
  <phoneticPr fontId="10" type="noConversion"/>
  <pageMargins left="0.7" right="0.7" top="0.75" bottom="0.75" header="0.3" footer="0.3"/>
  <pageSetup paperSize="9" scale="60" orientation="landscape" r:id="rId1"/>
  <headerFooter>
    <oddHeader>&amp;C&amp;12Wilburton Parish Council List of Assest &amp;R&amp;12 2019</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4A4B0-D4C5-4808-B8E2-C23018113FA7}">
  <dimension ref="A1:S50"/>
  <sheetViews>
    <sheetView topLeftCell="B1" zoomScale="70" zoomScaleNormal="70" workbookViewId="0">
      <pane ySplit="2" topLeftCell="A43" activePane="bottomLeft" state="frozen"/>
      <selection activeCell="B1" sqref="B1"/>
      <selection pane="bottomLeft" activeCell="M59" sqref="M59"/>
    </sheetView>
  </sheetViews>
  <sheetFormatPr defaultRowHeight="18" outlineLevelCol="1" x14ac:dyDescent="0.45"/>
  <cols>
    <col min="1" max="1" width="9.1328125" hidden="1" customWidth="1"/>
    <col min="2" max="2" width="18.86328125" style="3" customWidth="1"/>
    <col min="3" max="3" width="31.86328125" customWidth="1"/>
    <col min="4" max="4" width="52.265625" customWidth="1"/>
    <col min="5" max="5" width="15.86328125" customWidth="1"/>
    <col min="6" max="6" width="18.73046875" hidden="1" customWidth="1" outlineLevel="1"/>
    <col min="7" max="7" width="17.86328125" hidden="1" customWidth="1" outlineLevel="1"/>
    <col min="8" max="8" width="40.265625" hidden="1" customWidth="1" outlineLevel="1"/>
    <col min="9" max="9" width="21.3984375" hidden="1" customWidth="1" outlineLevel="1"/>
    <col min="10" max="10" width="21.265625" hidden="1" customWidth="1" outlineLevel="1"/>
    <col min="11" max="11" width="18.86328125" hidden="1" customWidth="1" outlineLevel="1"/>
    <col min="12" max="12" width="15.3984375" customWidth="1" collapsed="1"/>
    <col min="13" max="13" width="37.73046875" customWidth="1"/>
  </cols>
  <sheetData>
    <row r="1" spans="2:15" x14ac:dyDescent="0.45">
      <c r="B1" s="56">
        <v>1</v>
      </c>
      <c r="C1" s="57"/>
      <c r="D1" s="1">
        <v>2</v>
      </c>
      <c r="E1" s="1">
        <v>3</v>
      </c>
      <c r="F1" s="2">
        <v>4</v>
      </c>
      <c r="G1" s="2">
        <v>5</v>
      </c>
      <c r="H1" s="2">
        <v>6</v>
      </c>
      <c r="I1" s="20">
        <v>7</v>
      </c>
      <c r="J1" s="2">
        <v>8</v>
      </c>
      <c r="K1" s="2">
        <v>9</v>
      </c>
      <c r="L1" s="5"/>
      <c r="M1" s="5"/>
    </row>
    <row r="2" spans="2:15" x14ac:dyDescent="0.45">
      <c r="B2" s="2" t="s">
        <v>1</v>
      </c>
      <c r="C2" s="2" t="s">
        <v>0</v>
      </c>
      <c r="D2" s="2" t="s">
        <v>36</v>
      </c>
      <c r="E2" s="2" t="s">
        <v>2</v>
      </c>
      <c r="F2" s="2" t="s">
        <v>35</v>
      </c>
      <c r="G2" s="2" t="s">
        <v>49</v>
      </c>
      <c r="H2" s="2" t="s">
        <v>37</v>
      </c>
      <c r="I2" s="2" t="s">
        <v>38</v>
      </c>
      <c r="J2" s="2" t="s">
        <v>70</v>
      </c>
      <c r="K2" s="2" t="s">
        <v>71</v>
      </c>
      <c r="L2" s="2" t="s">
        <v>138</v>
      </c>
      <c r="M2" s="40" t="s">
        <v>149</v>
      </c>
    </row>
    <row r="3" spans="2:15" ht="195.6" customHeight="1" x14ac:dyDescent="0.45">
      <c r="B3" s="2">
        <v>1</v>
      </c>
      <c r="C3" s="2"/>
      <c r="D3" s="8" t="s">
        <v>133</v>
      </c>
      <c r="E3" s="4" t="s">
        <v>42</v>
      </c>
      <c r="F3" s="9" t="s">
        <v>45</v>
      </c>
      <c r="G3" s="8" t="s">
        <v>78</v>
      </c>
      <c r="H3" s="8" t="s">
        <v>92</v>
      </c>
      <c r="I3" s="44" t="s">
        <v>93</v>
      </c>
      <c r="J3" s="19" t="s">
        <v>134</v>
      </c>
      <c r="K3" s="19"/>
      <c r="L3" s="49">
        <v>1</v>
      </c>
      <c r="M3" s="5" t="s">
        <v>145</v>
      </c>
    </row>
    <row r="4" spans="2:15" ht="138.6" customHeight="1" x14ac:dyDescent="0.5">
      <c r="B4" s="2">
        <v>2</v>
      </c>
      <c r="C4" s="7"/>
      <c r="D4" s="4" t="s">
        <v>54</v>
      </c>
      <c r="E4" s="4" t="s">
        <v>42</v>
      </c>
      <c r="F4" s="9" t="s">
        <v>44</v>
      </c>
      <c r="G4" s="8" t="s">
        <v>50</v>
      </c>
      <c r="H4" s="8" t="s">
        <v>89</v>
      </c>
      <c r="I4" s="45" t="s">
        <v>93</v>
      </c>
      <c r="J4" s="5"/>
      <c r="K4" s="19"/>
      <c r="L4" s="50">
        <v>6355.5</v>
      </c>
      <c r="M4" s="5" t="s">
        <v>157</v>
      </c>
    </row>
    <row r="5" spans="2:15" ht="139.9" customHeight="1" x14ac:dyDescent="0.5">
      <c r="B5" s="2">
        <v>3</v>
      </c>
      <c r="C5" s="7"/>
      <c r="D5" s="4" t="s">
        <v>40</v>
      </c>
      <c r="E5" s="4" t="s">
        <v>43</v>
      </c>
      <c r="F5" s="9" t="s">
        <v>44</v>
      </c>
      <c r="G5" s="8" t="s">
        <v>51</v>
      </c>
      <c r="H5" s="8" t="s">
        <v>89</v>
      </c>
      <c r="I5" s="45" t="s">
        <v>93</v>
      </c>
      <c r="J5" s="19"/>
      <c r="K5" s="5"/>
      <c r="L5" s="50">
        <v>0</v>
      </c>
      <c r="M5" s="5" t="s">
        <v>159</v>
      </c>
    </row>
    <row r="6" spans="2:15" ht="138" customHeight="1" x14ac:dyDescent="0.5">
      <c r="B6" s="2">
        <v>4</v>
      </c>
      <c r="C6" s="7"/>
      <c r="D6" s="4" t="s">
        <v>39</v>
      </c>
      <c r="E6" s="4" t="s">
        <v>4</v>
      </c>
      <c r="F6" s="9" t="s">
        <v>44</v>
      </c>
      <c r="G6" s="8" t="s">
        <v>79</v>
      </c>
      <c r="H6" s="8" t="s">
        <v>90</v>
      </c>
      <c r="I6" s="45" t="s">
        <v>93</v>
      </c>
      <c r="J6" s="5"/>
      <c r="K6" s="5"/>
      <c r="L6" s="50">
        <v>0</v>
      </c>
      <c r="M6" s="5" t="s">
        <v>159</v>
      </c>
    </row>
    <row r="7" spans="2:15" ht="134.44999999999999" customHeight="1" x14ac:dyDescent="0.5">
      <c r="B7" s="2">
        <v>5</v>
      </c>
      <c r="C7" s="7"/>
      <c r="D7" s="4" t="s">
        <v>5</v>
      </c>
      <c r="E7" s="4" t="s">
        <v>42</v>
      </c>
      <c r="F7" s="9" t="s">
        <v>52</v>
      </c>
      <c r="G7" s="8" t="s">
        <v>94</v>
      </c>
      <c r="H7" s="8" t="s">
        <v>80</v>
      </c>
      <c r="I7" s="45" t="s">
        <v>95</v>
      </c>
      <c r="J7" s="5"/>
      <c r="K7" s="5"/>
      <c r="L7" s="49">
        <v>6294.77</v>
      </c>
      <c r="M7" s="5"/>
    </row>
    <row r="8" spans="2:15" ht="134.44999999999999" customHeight="1" x14ac:dyDescent="0.5">
      <c r="B8" s="2">
        <v>6</v>
      </c>
      <c r="C8" s="7"/>
      <c r="D8" s="4" t="s">
        <v>13</v>
      </c>
      <c r="E8" s="4" t="s">
        <v>42</v>
      </c>
      <c r="F8" s="9" t="s">
        <v>44</v>
      </c>
      <c r="G8" s="8" t="s">
        <v>81</v>
      </c>
      <c r="H8" s="8" t="s">
        <v>82</v>
      </c>
      <c r="I8" s="45" t="s">
        <v>95</v>
      </c>
      <c r="J8" s="5"/>
      <c r="K8" s="5"/>
      <c r="L8" s="50">
        <v>1250</v>
      </c>
      <c r="M8" s="5"/>
      <c r="O8" t="s">
        <v>154</v>
      </c>
    </row>
    <row r="9" spans="2:15" ht="169.15" customHeight="1" x14ac:dyDescent="0.5">
      <c r="B9" s="2">
        <v>7</v>
      </c>
      <c r="C9" s="7"/>
      <c r="D9" s="13" t="s">
        <v>41</v>
      </c>
      <c r="E9" s="4" t="s">
        <v>42</v>
      </c>
      <c r="F9" s="9" t="s">
        <v>45</v>
      </c>
      <c r="G9" s="8" t="s">
        <v>83</v>
      </c>
      <c r="H9" s="8" t="s">
        <v>102</v>
      </c>
      <c r="I9" s="42" t="s">
        <v>96</v>
      </c>
      <c r="J9" s="5"/>
      <c r="K9" s="5"/>
      <c r="L9" s="49">
        <v>65675.529999999984</v>
      </c>
      <c r="M9" s="5" t="s">
        <v>160</v>
      </c>
      <c r="O9">
        <v>1</v>
      </c>
    </row>
    <row r="10" spans="2:15" ht="160.9" customHeight="1" x14ac:dyDescent="0.5">
      <c r="B10" s="2">
        <v>8</v>
      </c>
      <c r="C10" s="7"/>
      <c r="D10" s="4" t="s">
        <v>25</v>
      </c>
      <c r="E10" s="4" t="s">
        <v>42</v>
      </c>
      <c r="F10" s="12" t="s">
        <v>47</v>
      </c>
      <c r="G10" s="8" t="s">
        <v>53</v>
      </c>
      <c r="H10" s="8" t="s">
        <v>98</v>
      </c>
      <c r="I10" s="42" t="s">
        <v>99</v>
      </c>
      <c r="J10" s="5"/>
      <c r="K10" s="5"/>
      <c r="L10" s="49">
        <v>991</v>
      </c>
      <c r="M10" s="5" t="s">
        <v>161</v>
      </c>
      <c r="O10" t="s">
        <v>151</v>
      </c>
    </row>
    <row r="11" spans="2:15" ht="155.44999999999999" customHeight="1" x14ac:dyDescent="0.5">
      <c r="B11" s="2">
        <v>9</v>
      </c>
      <c r="C11" s="7"/>
      <c r="D11" s="4" t="s">
        <v>26</v>
      </c>
      <c r="E11" s="4" t="s">
        <v>42</v>
      </c>
      <c r="F11" s="12" t="s">
        <v>48</v>
      </c>
      <c r="G11" s="8" t="s">
        <v>84</v>
      </c>
      <c r="H11" s="8" t="s">
        <v>97</v>
      </c>
      <c r="I11" s="41"/>
      <c r="J11" s="5"/>
      <c r="K11" s="5"/>
      <c r="L11" s="50">
        <v>2767</v>
      </c>
      <c r="M11" s="5" t="s">
        <v>162</v>
      </c>
      <c r="O11" t="s">
        <v>152</v>
      </c>
    </row>
    <row r="12" spans="2:15" ht="139.15" customHeight="1" x14ac:dyDescent="0.5">
      <c r="B12" s="2">
        <v>10</v>
      </c>
      <c r="C12" s="7"/>
      <c r="D12" s="4" t="s">
        <v>31</v>
      </c>
      <c r="E12" s="4" t="s">
        <v>42</v>
      </c>
      <c r="F12" s="9" t="s">
        <v>44</v>
      </c>
      <c r="G12" s="4" t="s">
        <v>55</v>
      </c>
      <c r="H12" s="8" t="s">
        <v>91</v>
      </c>
      <c r="I12" s="41" t="s">
        <v>93</v>
      </c>
      <c r="J12" s="5"/>
      <c r="K12" s="5"/>
      <c r="L12" s="50">
        <v>285</v>
      </c>
      <c r="M12" s="5" t="s">
        <v>163</v>
      </c>
      <c r="O12" s="48">
        <v>1250</v>
      </c>
    </row>
    <row r="13" spans="2:15" ht="144" customHeight="1" x14ac:dyDescent="0.5">
      <c r="B13" s="2">
        <v>11</v>
      </c>
      <c r="C13" s="7"/>
      <c r="D13" s="4" t="s">
        <v>32</v>
      </c>
      <c r="E13" s="4" t="s">
        <v>14</v>
      </c>
      <c r="F13" s="9" t="s">
        <v>44</v>
      </c>
      <c r="G13" s="8" t="s">
        <v>56</v>
      </c>
      <c r="H13" s="8" t="s">
        <v>85</v>
      </c>
      <c r="I13" s="41" t="s">
        <v>93</v>
      </c>
      <c r="J13" s="19"/>
      <c r="K13" s="19"/>
      <c r="L13" s="50">
        <v>285</v>
      </c>
      <c r="M13" s="5" t="s">
        <v>163</v>
      </c>
      <c r="O13" t="e">
        <f>+VAT</f>
        <v>#NAME?</v>
      </c>
    </row>
    <row r="14" spans="2:15" ht="135" customHeight="1" x14ac:dyDescent="0.5">
      <c r="B14" s="2">
        <v>12</v>
      </c>
      <c r="C14" s="7"/>
      <c r="D14" s="4" t="s">
        <v>15</v>
      </c>
      <c r="E14" s="4" t="s">
        <v>16</v>
      </c>
      <c r="F14" s="9" t="s">
        <v>44</v>
      </c>
      <c r="G14" s="8" t="s">
        <v>86</v>
      </c>
      <c r="H14" s="8" t="s">
        <v>100</v>
      </c>
      <c r="I14" s="41" t="s">
        <v>93</v>
      </c>
      <c r="J14" s="19" t="s">
        <v>74</v>
      </c>
      <c r="K14" s="19" t="s">
        <v>75</v>
      </c>
      <c r="L14" s="49">
        <v>6000</v>
      </c>
      <c r="M14" s="5" t="s">
        <v>164</v>
      </c>
      <c r="O14" s="48"/>
    </row>
    <row r="15" spans="2:15" ht="130.9" customHeight="1" x14ac:dyDescent="0.5">
      <c r="B15" s="2">
        <v>13</v>
      </c>
      <c r="C15" s="7"/>
      <c r="D15" s="4" t="s">
        <v>6</v>
      </c>
      <c r="E15" s="4" t="s">
        <v>17</v>
      </c>
      <c r="F15" s="9" t="s">
        <v>44</v>
      </c>
      <c r="G15" s="8" t="s">
        <v>60</v>
      </c>
      <c r="H15" s="8" t="s">
        <v>101</v>
      </c>
      <c r="I15" s="41" t="s">
        <v>93</v>
      </c>
      <c r="J15" s="19"/>
      <c r="K15" s="19"/>
      <c r="L15" s="50">
        <v>778</v>
      </c>
      <c r="M15" s="5" t="s">
        <v>165</v>
      </c>
    </row>
    <row r="16" spans="2:15" ht="168.6" customHeight="1" x14ac:dyDescent="0.5">
      <c r="B16" s="2">
        <v>14</v>
      </c>
      <c r="C16" s="7"/>
      <c r="D16" s="4" t="s">
        <v>12</v>
      </c>
      <c r="E16" s="4" t="s">
        <v>17</v>
      </c>
      <c r="F16" s="9" t="s">
        <v>45</v>
      </c>
      <c r="G16" s="8" t="s">
        <v>128</v>
      </c>
      <c r="H16" s="8" t="s">
        <v>103</v>
      </c>
      <c r="I16" s="46" t="s">
        <v>105</v>
      </c>
      <c r="J16" s="19" t="s">
        <v>76</v>
      </c>
      <c r="K16" s="19" t="s">
        <v>77</v>
      </c>
      <c r="L16" s="50">
        <v>521835</v>
      </c>
      <c r="M16" s="5"/>
    </row>
    <row r="17" spans="2:15" ht="180" customHeight="1" x14ac:dyDescent="0.5">
      <c r="B17" s="2">
        <v>15</v>
      </c>
      <c r="C17" s="7"/>
      <c r="D17" s="4" t="s">
        <v>30</v>
      </c>
      <c r="E17" s="4" t="s">
        <v>17</v>
      </c>
      <c r="F17" s="9" t="s">
        <v>45</v>
      </c>
      <c r="G17" s="8" t="s">
        <v>61</v>
      </c>
      <c r="H17" s="8" t="s">
        <v>104</v>
      </c>
      <c r="I17" s="2" t="s">
        <v>93</v>
      </c>
      <c r="J17" s="5"/>
      <c r="K17" s="5"/>
      <c r="L17" s="50">
        <v>5428.6399999999994</v>
      </c>
      <c r="M17" s="5" t="s">
        <v>166</v>
      </c>
      <c r="O17" t="s">
        <v>153</v>
      </c>
    </row>
    <row r="18" spans="2:15" ht="142.9" customHeight="1" x14ac:dyDescent="0.5">
      <c r="B18" s="2">
        <v>16</v>
      </c>
      <c r="C18" s="7"/>
      <c r="D18" s="6" t="s">
        <v>7</v>
      </c>
      <c r="E18" s="6" t="s">
        <v>17</v>
      </c>
      <c r="F18" s="9" t="s">
        <v>45</v>
      </c>
      <c r="G18" s="8" t="s">
        <v>106</v>
      </c>
      <c r="H18" s="8" t="s">
        <v>107</v>
      </c>
      <c r="I18" s="42" t="s">
        <v>108</v>
      </c>
      <c r="J18" s="5"/>
      <c r="K18" s="5"/>
      <c r="L18" s="50">
        <v>0</v>
      </c>
      <c r="M18" s="5" t="s">
        <v>144</v>
      </c>
    </row>
    <row r="19" spans="2:15" ht="158.44999999999999" customHeight="1" x14ac:dyDescent="0.5">
      <c r="B19" s="2">
        <v>17</v>
      </c>
      <c r="C19" s="7"/>
      <c r="D19" s="4" t="s">
        <v>8</v>
      </c>
      <c r="E19" s="4" t="s">
        <v>17</v>
      </c>
      <c r="F19" s="9"/>
      <c r="G19" s="8" t="s">
        <v>109</v>
      </c>
      <c r="H19" s="8" t="s">
        <v>110</v>
      </c>
      <c r="I19" s="2" t="s">
        <v>93</v>
      </c>
      <c r="J19" s="5"/>
      <c r="K19" s="5"/>
      <c r="L19" s="49">
        <v>239913</v>
      </c>
      <c r="M19" s="5"/>
    </row>
    <row r="20" spans="2:15" ht="139.9" customHeight="1" x14ac:dyDescent="0.5">
      <c r="B20" s="2">
        <v>18</v>
      </c>
      <c r="C20" s="7"/>
      <c r="D20" s="4" t="s">
        <v>64</v>
      </c>
      <c r="E20" s="4" t="s">
        <v>65</v>
      </c>
      <c r="F20" s="9" t="s">
        <v>44</v>
      </c>
      <c r="G20" s="8" t="s">
        <v>67</v>
      </c>
      <c r="H20" s="4" t="s">
        <v>66</v>
      </c>
      <c r="I20" s="2" t="s">
        <v>93</v>
      </c>
      <c r="J20" s="5"/>
      <c r="K20" s="5"/>
      <c r="L20" s="50">
        <v>2016</v>
      </c>
      <c r="M20" s="5" t="s">
        <v>150</v>
      </c>
    </row>
    <row r="21" spans="2:15" ht="139.9" customHeight="1" x14ac:dyDescent="0.5">
      <c r="B21" s="2">
        <v>19</v>
      </c>
      <c r="C21" s="7"/>
      <c r="D21" s="8" t="s">
        <v>111</v>
      </c>
      <c r="E21" s="4" t="s">
        <v>17</v>
      </c>
      <c r="F21" s="9" t="s">
        <v>44</v>
      </c>
      <c r="G21" s="8"/>
      <c r="H21" s="4"/>
      <c r="I21" s="2"/>
      <c r="J21" s="5"/>
      <c r="K21" s="5"/>
      <c r="L21" s="50">
        <v>0</v>
      </c>
      <c r="M21" s="5" t="s">
        <v>139</v>
      </c>
    </row>
    <row r="22" spans="2:15" ht="131.44999999999999" customHeight="1" x14ac:dyDescent="0.5">
      <c r="B22" s="2">
        <v>20</v>
      </c>
      <c r="C22" s="7"/>
      <c r="D22" s="4" t="s">
        <v>9</v>
      </c>
      <c r="E22" s="4" t="s">
        <v>17</v>
      </c>
      <c r="F22" s="9" t="s">
        <v>45</v>
      </c>
      <c r="G22" s="8" t="s">
        <v>62</v>
      </c>
      <c r="H22" s="8" t="s">
        <v>63</v>
      </c>
      <c r="I22" s="5"/>
      <c r="J22" s="5"/>
      <c r="K22" s="5"/>
      <c r="L22" s="50">
        <v>0</v>
      </c>
      <c r="M22" s="5" t="s">
        <v>144</v>
      </c>
    </row>
    <row r="23" spans="2:15" ht="137.44999999999999" customHeight="1" x14ac:dyDescent="0.5">
      <c r="B23" s="2">
        <v>21</v>
      </c>
      <c r="C23" s="7"/>
      <c r="D23" s="4" t="s">
        <v>11</v>
      </c>
      <c r="E23" s="4" t="s">
        <v>18</v>
      </c>
      <c r="F23" s="9" t="s">
        <v>44</v>
      </c>
      <c r="G23" s="8" t="s">
        <v>55</v>
      </c>
      <c r="H23" s="8" t="s">
        <v>91</v>
      </c>
      <c r="I23" s="5" t="s">
        <v>93</v>
      </c>
      <c r="J23" s="5"/>
      <c r="K23" s="5"/>
      <c r="L23" s="50">
        <v>285</v>
      </c>
      <c r="M23" s="5" t="s">
        <v>163</v>
      </c>
    </row>
    <row r="24" spans="2:15" ht="151.15" customHeight="1" x14ac:dyDescent="0.5">
      <c r="B24" s="2">
        <v>22</v>
      </c>
      <c r="C24" s="7"/>
      <c r="D24" s="4" t="s">
        <v>10</v>
      </c>
      <c r="E24" s="4" t="s">
        <v>18</v>
      </c>
      <c r="F24" s="9" t="s">
        <v>44</v>
      </c>
      <c r="G24" s="4" t="s">
        <v>57</v>
      </c>
      <c r="H24" s="8" t="s">
        <v>87</v>
      </c>
      <c r="I24" s="5" t="s">
        <v>93</v>
      </c>
      <c r="J24" s="5"/>
      <c r="K24" s="5"/>
      <c r="L24" s="50">
        <v>4855</v>
      </c>
      <c r="M24" s="5" t="s">
        <v>167</v>
      </c>
    </row>
    <row r="25" spans="2:15" ht="151.15" customHeight="1" x14ac:dyDescent="0.5">
      <c r="B25" s="2">
        <v>23</v>
      </c>
      <c r="C25" s="7"/>
      <c r="D25" s="4" t="s">
        <v>33</v>
      </c>
      <c r="E25" s="4" t="s">
        <v>34</v>
      </c>
      <c r="F25" s="12" t="s">
        <v>48</v>
      </c>
      <c r="G25" s="9"/>
      <c r="H25" s="8" t="s">
        <v>113</v>
      </c>
      <c r="I25" s="5"/>
      <c r="J25" s="5"/>
      <c r="K25" s="5"/>
      <c r="L25" s="50">
        <v>1</v>
      </c>
      <c r="M25" s="5" t="s">
        <v>146</v>
      </c>
    </row>
    <row r="26" spans="2:15" ht="151.15" customHeight="1" x14ac:dyDescent="0.5">
      <c r="B26" s="2">
        <v>24</v>
      </c>
      <c r="C26" s="7"/>
      <c r="D26" s="4" t="s">
        <v>140</v>
      </c>
      <c r="E26" s="8" t="s">
        <v>112</v>
      </c>
      <c r="F26" s="12" t="s">
        <v>48</v>
      </c>
      <c r="G26" s="4" t="s">
        <v>115</v>
      </c>
      <c r="H26" s="8" t="s">
        <v>116</v>
      </c>
      <c r="I26" s="47" t="s">
        <v>136</v>
      </c>
      <c r="J26" s="36" t="s">
        <v>135</v>
      </c>
      <c r="K26" s="5"/>
      <c r="L26" s="50">
        <v>6288.81</v>
      </c>
      <c r="M26" s="5"/>
    </row>
    <row r="27" spans="2:15" ht="132" customHeight="1" x14ac:dyDescent="0.5">
      <c r="B27" s="2">
        <v>25</v>
      </c>
      <c r="C27" s="7"/>
      <c r="D27" s="4" t="s">
        <v>3</v>
      </c>
      <c r="E27" s="4" t="s">
        <v>24</v>
      </c>
      <c r="F27" s="9"/>
      <c r="G27" s="9"/>
      <c r="H27" s="10"/>
      <c r="I27" s="5"/>
      <c r="J27" s="5"/>
      <c r="K27" s="5"/>
      <c r="L27" s="50">
        <v>356</v>
      </c>
      <c r="M27" s="5" t="s">
        <v>170</v>
      </c>
    </row>
    <row r="28" spans="2:15" ht="129.6" customHeight="1" x14ac:dyDescent="0.5">
      <c r="B28" s="2">
        <v>26</v>
      </c>
      <c r="C28" s="7"/>
      <c r="D28" s="4" t="s">
        <v>117</v>
      </c>
      <c r="E28" s="4" t="s">
        <v>17</v>
      </c>
      <c r="F28" s="12" t="s">
        <v>48</v>
      </c>
      <c r="G28" s="9"/>
      <c r="H28" s="8" t="s">
        <v>46</v>
      </c>
      <c r="I28" s="5"/>
      <c r="J28" s="5"/>
      <c r="K28" s="5"/>
      <c r="L28" s="50">
        <v>1</v>
      </c>
      <c r="M28" s="5" t="s">
        <v>168</v>
      </c>
    </row>
    <row r="29" spans="2:15" ht="144.6" customHeight="1" x14ac:dyDescent="0.5">
      <c r="B29" s="2">
        <v>28</v>
      </c>
      <c r="C29" s="7"/>
      <c r="D29" s="4" t="s">
        <v>29</v>
      </c>
      <c r="E29" s="4" t="s">
        <v>17</v>
      </c>
      <c r="F29" s="12" t="s">
        <v>48</v>
      </c>
      <c r="G29" s="8" t="s">
        <v>114</v>
      </c>
      <c r="H29" s="8" t="s">
        <v>68</v>
      </c>
      <c r="I29" s="5"/>
      <c r="J29" s="5"/>
      <c r="K29" s="5"/>
      <c r="L29" s="50">
        <v>1</v>
      </c>
      <c r="M29" s="5" t="s">
        <v>171</v>
      </c>
    </row>
    <row r="30" spans="2:15" ht="136.15" customHeight="1" x14ac:dyDescent="0.5">
      <c r="B30" s="2">
        <v>29</v>
      </c>
      <c r="C30" s="7"/>
      <c r="D30" s="11" t="s">
        <v>27</v>
      </c>
      <c r="E30" s="4" t="s">
        <v>19</v>
      </c>
      <c r="F30" s="12" t="s">
        <v>47</v>
      </c>
      <c r="G30" s="8" t="s">
        <v>88</v>
      </c>
      <c r="H30" s="8" t="s">
        <v>118</v>
      </c>
      <c r="I30" s="5"/>
      <c r="J30" s="5"/>
      <c r="K30" s="5"/>
      <c r="L30" s="49">
        <f>107529.19-17850</f>
        <v>89679.19</v>
      </c>
      <c r="M30" s="5"/>
    </row>
    <row r="31" spans="2:15" ht="136.15" customHeight="1" x14ac:dyDescent="0.5">
      <c r="B31" s="2">
        <v>30</v>
      </c>
      <c r="C31" s="7"/>
      <c r="D31" s="4" t="s">
        <v>23</v>
      </c>
      <c r="E31" s="4" t="s">
        <v>20</v>
      </c>
      <c r="F31" s="9" t="s">
        <v>44</v>
      </c>
      <c r="G31" s="9"/>
      <c r="H31" s="8" t="s">
        <v>46</v>
      </c>
      <c r="I31" s="5"/>
      <c r="J31" s="5"/>
      <c r="K31" s="5"/>
      <c r="L31" s="50">
        <v>400.76</v>
      </c>
      <c r="M31" s="5"/>
    </row>
    <row r="32" spans="2:15" ht="127.9" customHeight="1" x14ac:dyDescent="0.5">
      <c r="B32" s="2">
        <v>31</v>
      </c>
      <c r="C32" s="7"/>
      <c r="D32" s="4" t="s">
        <v>23</v>
      </c>
      <c r="E32" s="4" t="s">
        <v>22</v>
      </c>
      <c r="F32" s="9" t="s">
        <v>44</v>
      </c>
      <c r="G32" s="9"/>
      <c r="H32" s="8" t="s">
        <v>46</v>
      </c>
      <c r="I32" s="5"/>
      <c r="J32" s="5"/>
      <c r="K32" s="5"/>
      <c r="L32" s="50">
        <v>400.76</v>
      </c>
      <c r="M32" s="5"/>
    </row>
    <row r="33" spans="1:19" ht="146.44999999999999" customHeight="1" x14ac:dyDescent="0.5">
      <c r="B33" s="2">
        <v>32</v>
      </c>
      <c r="C33" s="7"/>
      <c r="D33" s="4" t="s">
        <v>23</v>
      </c>
      <c r="E33" s="4" t="s">
        <v>28</v>
      </c>
      <c r="F33" s="9" t="s">
        <v>44</v>
      </c>
      <c r="G33" s="9"/>
      <c r="H33" s="8" t="s">
        <v>46</v>
      </c>
      <c r="I33" s="2" t="s">
        <v>122</v>
      </c>
      <c r="J33" s="5"/>
      <c r="K33" s="5"/>
      <c r="L33" s="50">
        <v>400.76</v>
      </c>
      <c r="M33" s="5"/>
    </row>
    <row r="34" spans="1:19" ht="170.45" customHeight="1" x14ac:dyDescent="0.5">
      <c r="B34" s="2">
        <v>33</v>
      </c>
      <c r="C34" s="7"/>
      <c r="D34" s="4" t="s">
        <v>137</v>
      </c>
      <c r="E34" s="4" t="s">
        <v>21</v>
      </c>
      <c r="F34" s="12" t="s">
        <v>48</v>
      </c>
      <c r="G34" s="12" t="s">
        <v>120</v>
      </c>
      <c r="H34" s="8" t="s">
        <v>46</v>
      </c>
      <c r="I34" s="2" t="s">
        <v>93</v>
      </c>
      <c r="J34" s="19" t="s">
        <v>72</v>
      </c>
      <c r="K34" s="19" t="s">
        <v>73</v>
      </c>
      <c r="L34" s="50">
        <f>988.5+1235+4132</f>
        <v>6355.5</v>
      </c>
      <c r="M34" s="5" t="s">
        <v>158</v>
      </c>
    </row>
    <row r="35" spans="1:19" ht="139.9" customHeight="1" x14ac:dyDescent="0.5">
      <c r="B35" s="2">
        <v>34</v>
      </c>
      <c r="C35" s="7"/>
      <c r="D35" s="4" t="s">
        <v>69</v>
      </c>
      <c r="E35" s="4" t="s">
        <v>21</v>
      </c>
      <c r="F35" s="12" t="s">
        <v>48</v>
      </c>
      <c r="G35" s="12" t="s">
        <v>119</v>
      </c>
      <c r="H35" s="8" t="s">
        <v>46</v>
      </c>
      <c r="I35" s="2" t="s">
        <v>93</v>
      </c>
      <c r="J35" s="5"/>
      <c r="K35" s="5"/>
      <c r="L35" s="50">
        <v>0</v>
      </c>
      <c r="M35" s="5" t="s">
        <v>147</v>
      </c>
      <c r="S35" t="s">
        <v>155</v>
      </c>
    </row>
    <row r="36" spans="1:19" ht="132" customHeight="1" x14ac:dyDescent="0.5">
      <c r="B36" s="2">
        <v>35</v>
      </c>
      <c r="C36" s="7"/>
      <c r="D36" s="4" t="s">
        <v>6</v>
      </c>
      <c r="E36" s="4" t="s">
        <v>21</v>
      </c>
      <c r="F36" s="9"/>
      <c r="G36" s="9"/>
      <c r="H36" s="10"/>
      <c r="I36" s="2" t="s">
        <v>93</v>
      </c>
      <c r="J36" s="5"/>
      <c r="K36" s="5"/>
      <c r="L36" s="50">
        <v>952</v>
      </c>
      <c r="M36" s="5" t="s">
        <v>169</v>
      </c>
      <c r="S36" t="s">
        <v>156</v>
      </c>
    </row>
    <row r="37" spans="1:19" s="5" customFormat="1" ht="145.9" customHeight="1" x14ac:dyDescent="0.45">
      <c r="A37" s="26"/>
      <c r="B37" s="2">
        <v>36</v>
      </c>
      <c r="D37" s="4" t="s">
        <v>125</v>
      </c>
      <c r="E37" s="4" t="s">
        <v>58</v>
      </c>
      <c r="F37" s="9" t="s">
        <v>45</v>
      </c>
      <c r="G37" s="8" t="s">
        <v>121</v>
      </c>
      <c r="H37" s="8" t="s">
        <v>59</v>
      </c>
      <c r="I37" s="2" t="s">
        <v>93</v>
      </c>
      <c r="L37" s="49">
        <v>0</v>
      </c>
      <c r="M37" s="5" t="s">
        <v>148</v>
      </c>
      <c r="N37" s="27"/>
    </row>
    <row r="38" spans="1:19" ht="145.9" customHeight="1" x14ac:dyDescent="0.45">
      <c r="B38" s="2">
        <v>37</v>
      </c>
      <c r="C38" s="5"/>
      <c r="D38" s="4" t="s">
        <v>129</v>
      </c>
      <c r="E38" s="4" t="s">
        <v>130</v>
      </c>
      <c r="F38" s="9" t="s">
        <v>131</v>
      </c>
      <c r="G38" s="8" t="s">
        <v>132</v>
      </c>
      <c r="H38" s="8"/>
      <c r="I38" s="2" t="s">
        <v>122</v>
      </c>
      <c r="J38" s="5"/>
      <c r="K38" s="5"/>
      <c r="L38" s="49">
        <v>0</v>
      </c>
      <c r="M38" s="5" t="s">
        <v>143</v>
      </c>
    </row>
    <row r="39" spans="1:19" x14ac:dyDescent="0.45">
      <c r="A39" s="26"/>
      <c r="B39" s="2">
        <v>38</v>
      </c>
      <c r="C39" s="5"/>
      <c r="D39" s="4" t="s">
        <v>141</v>
      </c>
      <c r="E39" s="5"/>
      <c r="F39" s="41" t="s">
        <v>44</v>
      </c>
      <c r="G39" s="5"/>
      <c r="H39" s="5"/>
      <c r="I39" s="53" t="s">
        <v>172</v>
      </c>
      <c r="J39" s="5"/>
      <c r="K39" s="5"/>
      <c r="L39" s="49">
        <v>3600</v>
      </c>
      <c r="M39" s="5"/>
    </row>
    <row r="40" spans="1:19" x14ac:dyDescent="0.45">
      <c r="A40" s="26"/>
      <c r="B40" s="2">
        <v>39</v>
      </c>
      <c r="C40" s="5"/>
      <c r="D40" s="4" t="s">
        <v>142</v>
      </c>
      <c r="E40" s="5"/>
      <c r="F40" s="41" t="s">
        <v>44</v>
      </c>
      <c r="G40" s="5"/>
      <c r="H40" s="5"/>
      <c r="I40" s="53" t="s">
        <v>172</v>
      </c>
      <c r="J40" s="5"/>
      <c r="K40" s="5"/>
      <c r="L40" s="49">
        <v>1</v>
      </c>
      <c r="M40" s="5"/>
    </row>
    <row r="41" spans="1:19" x14ac:dyDescent="0.45">
      <c r="A41" s="26"/>
      <c r="B41" s="2">
        <v>40</v>
      </c>
      <c r="C41" s="5"/>
      <c r="D41" s="4" t="s">
        <v>126</v>
      </c>
      <c r="E41" s="5"/>
      <c r="F41" s="42" t="s">
        <v>44</v>
      </c>
      <c r="G41" s="43" t="s">
        <v>127</v>
      </c>
      <c r="H41" s="5"/>
      <c r="I41" s="53" t="s">
        <v>172</v>
      </c>
      <c r="J41" s="5"/>
      <c r="K41" s="5"/>
      <c r="L41" s="49">
        <v>1</v>
      </c>
      <c r="M41" s="5"/>
    </row>
    <row r="42" spans="1:19" x14ac:dyDescent="0.45">
      <c r="B42" s="2">
        <v>41</v>
      </c>
      <c r="C42" s="5"/>
      <c r="D42" s="4" t="s">
        <v>173</v>
      </c>
      <c r="E42" s="5" t="s">
        <v>175</v>
      </c>
      <c r="F42" s="42" t="s">
        <v>44</v>
      </c>
      <c r="G42" s="43"/>
      <c r="H42" s="5"/>
      <c r="I42" s="53" t="s">
        <v>174</v>
      </c>
      <c r="J42" s="5"/>
      <c r="K42" s="5"/>
      <c r="L42" s="49">
        <v>498</v>
      </c>
      <c r="M42" s="5"/>
    </row>
    <row r="43" spans="1:19" x14ac:dyDescent="0.45">
      <c r="B43" s="2">
        <v>42</v>
      </c>
      <c r="C43" s="5"/>
      <c r="D43" s="4" t="s">
        <v>173</v>
      </c>
      <c r="E43" s="5" t="s">
        <v>176</v>
      </c>
      <c r="F43" s="42" t="s">
        <v>44</v>
      </c>
      <c r="G43" s="43"/>
      <c r="H43" s="5"/>
      <c r="I43" s="53" t="s">
        <v>174</v>
      </c>
      <c r="J43" s="5"/>
      <c r="K43" s="5"/>
      <c r="L43" s="49">
        <v>498</v>
      </c>
      <c r="M43" s="5"/>
    </row>
    <row r="44" spans="1:19" x14ac:dyDescent="0.45">
      <c r="B44" s="2">
        <v>43</v>
      </c>
      <c r="C44" s="5"/>
      <c r="D44" s="4" t="s">
        <v>177</v>
      </c>
      <c r="E44" s="5" t="s">
        <v>176</v>
      </c>
      <c r="F44" s="42" t="s">
        <v>44</v>
      </c>
      <c r="G44" s="43"/>
      <c r="H44" s="5"/>
      <c r="I44" s="53" t="s">
        <v>174</v>
      </c>
      <c r="J44" s="5"/>
      <c r="K44" s="5"/>
      <c r="L44" s="49">
        <v>35</v>
      </c>
      <c r="M44" s="5"/>
    </row>
    <row r="45" spans="1:19" x14ac:dyDescent="0.45">
      <c r="L45" s="51"/>
    </row>
    <row r="46" spans="1:19" ht="18.399999999999999" thickBot="1" x14ac:dyDescent="0.5">
      <c r="L46" s="52">
        <f>SUM(L1:L45)</f>
        <v>974485.2200000002</v>
      </c>
    </row>
    <row r="47" spans="1:19" ht="18.399999999999999" thickTop="1" x14ac:dyDescent="0.45"/>
    <row r="50" spans="12:12" x14ac:dyDescent="0.45">
      <c r="L50" s="51"/>
    </row>
  </sheetData>
  <autoFilter ref="A2:L41" xr:uid="{13F8971C-04F5-4956-9509-7E5EBF7469CA}"/>
  <mergeCells count="1">
    <mergeCell ref="B1:C1"/>
  </mergeCells>
  <pageMargins left="0.7" right="0.7" top="0.75" bottom="0.75" header="0.3" footer="0.3"/>
  <pageSetup paperSize="9" scale="60" orientation="landscape" r:id="rId1"/>
  <headerFooter>
    <oddHeader>&amp;C&amp;12Wilburton Parish Council List of Assest &amp;R&amp;12 2019</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CA7B8-A2AE-4FC3-A652-B3227C4F7E3B}">
  <dimension ref="A1:L41"/>
  <sheetViews>
    <sheetView topLeftCell="B38" zoomScaleNormal="100" workbookViewId="0">
      <selection activeCell="L45" sqref="L45"/>
    </sheetView>
  </sheetViews>
  <sheetFormatPr defaultRowHeight="18" outlineLevelCol="1" x14ac:dyDescent="0.45"/>
  <cols>
    <col min="1" max="1" width="9.1328125" hidden="1" customWidth="1"/>
    <col min="2" max="2" width="18.86328125" style="3" customWidth="1"/>
    <col min="3" max="3" width="31.86328125" customWidth="1"/>
    <col min="4" max="4" width="52.265625" customWidth="1"/>
    <col min="5" max="5" width="15.86328125" customWidth="1"/>
    <col min="6" max="6" width="18.73046875" hidden="1" customWidth="1" outlineLevel="1"/>
    <col min="7" max="7" width="17.86328125" hidden="1" customWidth="1" outlineLevel="1"/>
    <col min="8" max="8" width="40.265625" hidden="1" customWidth="1" outlineLevel="1"/>
    <col min="9" max="9" width="21.3984375" hidden="1" customWidth="1" outlineLevel="1"/>
    <col min="10" max="10" width="21.265625" style="5" hidden="1" customWidth="1" outlineLevel="1"/>
    <col min="11" max="11" width="18.86328125" style="5" hidden="1" customWidth="1" outlineLevel="1"/>
    <col min="12" max="12" width="15.3984375" customWidth="1" collapsed="1"/>
  </cols>
  <sheetData>
    <row r="1" spans="2:12" x14ac:dyDescent="0.45">
      <c r="B1" s="56">
        <v>1</v>
      </c>
      <c r="C1" s="57"/>
      <c r="D1" s="1">
        <v>2</v>
      </c>
      <c r="E1" s="1">
        <v>3</v>
      </c>
      <c r="F1" s="2">
        <v>4</v>
      </c>
      <c r="G1" s="2">
        <v>5</v>
      </c>
      <c r="H1" s="2">
        <v>6</v>
      </c>
      <c r="I1" s="20">
        <v>7</v>
      </c>
      <c r="J1" s="2">
        <v>8</v>
      </c>
      <c r="K1" s="2">
        <v>9</v>
      </c>
    </row>
    <row r="2" spans="2:12" x14ac:dyDescent="0.45">
      <c r="B2" s="2" t="s">
        <v>1</v>
      </c>
      <c r="C2" s="2" t="s">
        <v>0</v>
      </c>
      <c r="D2" s="2" t="s">
        <v>36</v>
      </c>
      <c r="E2" s="2" t="s">
        <v>2</v>
      </c>
      <c r="F2" s="2" t="s">
        <v>35</v>
      </c>
      <c r="G2" s="2" t="s">
        <v>49</v>
      </c>
      <c r="H2" s="2" t="s">
        <v>37</v>
      </c>
      <c r="I2" s="20" t="s">
        <v>38</v>
      </c>
      <c r="J2" s="2" t="s">
        <v>70</v>
      </c>
      <c r="K2" s="2" t="s">
        <v>71</v>
      </c>
      <c r="L2" s="37" t="s">
        <v>138</v>
      </c>
    </row>
    <row r="3" spans="2:12" ht="195.6" customHeight="1" x14ac:dyDescent="0.45">
      <c r="B3" s="2">
        <v>1</v>
      </c>
      <c r="C3" s="2"/>
      <c r="D3" s="8" t="s">
        <v>133</v>
      </c>
      <c r="E3" s="4" t="s">
        <v>42</v>
      </c>
      <c r="F3" s="9" t="s">
        <v>45</v>
      </c>
      <c r="G3" s="8" t="s">
        <v>78</v>
      </c>
      <c r="H3" s="8" t="s">
        <v>92</v>
      </c>
      <c r="I3" s="21" t="s">
        <v>93</v>
      </c>
      <c r="J3" s="19" t="s">
        <v>134</v>
      </c>
      <c r="K3" s="19"/>
    </row>
    <row r="4" spans="2:12" ht="138.6" customHeight="1" x14ac:dyDescent="0.5">
      <c r="B4" s="2">
        <v>2</v>
      </c>
      <c r="C4" s="7"/>
      <c r="D4" s="4" t="s">
        <v>54</v>
      </c>
      <c r="E4" s="4" t="s">
        <v>42</v>
      </c>
      <c r="F4" s="9" t="s">
        <v>44</v>
      </c>
      <c r="G4" s="8" t="s">
        <v>50</v>
      </c>
      <c r="H4" s="8" t="s">
        <v>89</v>
      </c>
      <c r="I4" s="22" t="s">
        <v>93</v>
      </c>
      <c r="K4" s="19"/>
    </row>
    <row r="5" spans="2:12" ht="139.9" customHeight="1" x14ac:dyDescent="0.5">
      <c r="B5" s="2">
        <v>3</v>
      </c>
      <c r="C5" s="7"/>
      <c r="D5" s="4" t="s">
        <v>40</v>
      </c>
      <c r="E5" s="4" t="s">
        <v>43</v>
      </c>
      <c r="F5" s="9" t="s">
        <v>44</v>
      </c>
      <c r="G5" s="8" t="s">
        <v>51</v>
      </c>
      <c r="H5" s="8" t="s">
        <v>89</v>
      </c>
      <c r="I5" s="22" t="s">
        <v>93</v>
      </c>
      <c r="J5" s="19"/>
    </row>
    <row r="6" spans="2:12" ht="138" customHeight="1" x14ac:dyDescent="0.5">
      <c r="B6" s="2">
        <v>4</v>
      </c>
      <c r="C6" s="7"/>
      <c r="D6" s="4" t="s">
        <v>39</v>
      </c>
      <c r="E6" s="4" t="s">
        <v>4</v>
      </c>
      <c r="F6" s="9" t="s">
        <v>44</v>
      </c>
      <c r="G6" s="8" t="s">
        <v>79</v>
      </c>
      <c r="H6" s="8" t="s">
        <v>90</v>
      </c>
      <c r="I6" s="22" t="s">
        <v>93</v>
      </c>
    </row>
    <row r="7" spans="2:12" ht="134.44999999999999" customHeight="1" x14ac:dyDescent="0.5">
      <c r="B7" s="2">
        <v>5</v>
      </c>
      <c r="C7" s="7"/>
      <c r="D7" s="4" t="s">
        <v>5</v>
      </c>
      <c r="E7" s="4" t="s">
        <v>42</v>
      </c>
      <c r="F7" s="9" t="s">
        <v>52</v>
      </c>
      <c r="G7" s="8" t="s">
        <v>94</v>
      </c>
      <c r="H7" s="8" t="s">
        <v>80</v>
      </c>
      <c r="I7" s="22" t="s">
        <v>95</v>
      </c>
      <c r="L7" s="39">
        <v>6294.77</v>
      </c>
    </row>
    <row r="8" spans="2:12" ht="134.44999999999999" customHeight="1" x14ac:dyDescent="0.5">
      <c r="B8" s="2">
        <v>6</v>
      </c>
      <c r="C8" s="7"/>
      <c r="D8" s="4" t="s">
        <v>13</v>
      </c>
      <c r="E8" s="4" t="s">
        <v>42</v>
      </c>
      <c r="F8" s="9" t="s">
        <v>44</v>
      </c>
      <c r="G8" s="8" t="s">
        <v>81</v>
      </c>
      <c r="H8" s="8" t="s">
        <v>82</v>
      </c>
      <c r="I8" s="22" t="s">
        <v>95</v>
      </c>
    </row>
    <row r="9" spans="2:12" ht="169.15" customHeight="1" x14ac:dyDescent="0.5">
      <c r="B9" s="2">
        <v>7</v>
      </c>
      <c r="C9" s="7"/>
      <c r="D9" s="13" t="s">
        <v>41</v>
      </c>
      <c r="E9" s="4" t="s">
        <v>42</v>
      </c>
      <c r="F9" s="9" t="s">
        <v>45</v>
      </c>
      <c r="G9" s="8" t="s">
        <v>83</v>
      </c>
      <c r="H9" s="8" t="s">
        <v>102</v>
      </c>
      <c r="I9" s="23" t="s">
        <v>96</v>
      </c>
      <c r="L9" s="39">
        <v>62155</v>
      </c>
    </row>
    <row r="10" spans="2:12" ht="160.9" customHeight="1" x14ac:dyDescent="0.5">
      <c r="B10" s="2">
        <v>8</v>
      </c>
      <c r="C10" s="7"/>
      <c r="D10" s="4" t="s">
        <v>25</v>
      </c>
      <c r="E10" s="4" t="s">
        <v>42</v>
      </c>
      <c r="F10" s="12" t="s">
        <v>47</v>
      </c>
      <c r="G10" s="8" t="s">
        <v>53</v>
      </c>
      <c r="H10" s="8" t="s">
        <v>98</v>
      </c>
      <c r="I10" s="23" t="s">
        <v>99</v>
      </c>
    </row>
    <row r="11" spans="2:12" ht="155.44999999999999" customHeight="1" x14ac:dyDescent="0.5">
      <c r="B11" s="2">
        <v>9</v>
      </c>
      <c r="C11" s="7"/>
      <c r="D11" s="4" t="s">
        <v>26</v>
      </c>
      <c r="E11" s="4" t="s">
        <v>42</v>
      </c>
      <c r="F11" s="12" t="s">
        <v>48</v>
      </c>
      <c r="G11" s="8" t="s">
        <v>84</v>
      </c>
      <c r="H11" s="8" t="s">
        <v>97</v>
      </c>
      <c r="I11" s="24"/>
    </row>
    <row r="12" spans="2:12" ht="139.15" customHeight="1" x14ac:dyDescent="0.5">
      <c r="B12" s="2">
        <v>10</v>
      </c>
      <c r="C12" s="7"/>
      <c r="D12" s="4" t="s">
        <v>31</v>
      </c>
      <c r="E12" s="4" t="s">
        <v>42</v>
      </c>
      <c r="F12" s="9" t="s">
        <v>44</v>
      </c>
      <c r="G12" s="4" t="s">
        <v>55</v>
      </c>
      <c r="H12" s="8" t="s">
        <v>91</v>
      </c>
      <c r="I12" s="24" t="s">
        <v>93</v>
      </c>
    </row>
    <row r="13" spans="2:12" ht="144" customHeight="1" x14ac:dyDescent="0.5">
      <c r="B13" s="2">
        <v>11</v>
      </c>
      <c r="C13" s="7"/>
      <c r="D13" s="4" t="s">
        <v>32</v>
      </c>
      <c r="E13" s="4" t="s">
        <v>14</v>
      </c>
      <c r="F13" s="9" t="s">
        <v>44</v>
      </c>
      <c r="G13" s="8" t="s">
        <v>56</v>
      </c>
      <c r="H13" s="8" t="s">
        <v>85</v>
      </c>
      <c r="I13" s="24" t="s">
        <v>93</v>
      </c>
      <c r="J13" s="19"/>
      <c r="K13" s="19"/>
    </row>
    <row r="14" spans="2:12" ht="135" customHeight="1" x14ac:dyDescent="0.5">
      <c r="B14" s="2">
        <v>12</v>
      </c>
      <c r="C14" s="7"/>
      <c r="D14" s="4" t="s">
        <v>15</v>
      </c>
      <c r="E14" s="4" t="s">
        <v>16</v>
      </c>
      <c r="F14" s="9" t="s">
        <v>44</v>
      </c>
      <c r="G14" s="8" t="s">
        <v>86</v>
      </c>
      <c r="H14" s="8" t="s">
        <v>100</v>
      </c>
      <c r="I14" s="24" t="s">
        <v>93</v>
      </c>
      <c r="J14" s="19" t="s">
        <v>74</v>
      </c>
      <c r="K14" s="19" t="s">
        <v>75</v>
      </c>
    </row>
    <row r="15" spans="2:12" ht="130.9" customHeight="1" x14ac:dyDescent="0.5">
      <c r="B15" s="2">
        <v>13</v>
      </c>
      <c r="C15" s="7"/>
      <c r="D15" s="4" t="s">
        <v>6</v>
      </c>
      <c r="E15" s="4" t="s">
        <v>17</v>
      </c>
      <c r="F15" s="9" t="s">
        <v>44</v>
      </c>
      <c r="G15" s="8" t="s">
        <v>60</v>
      </c>
      <c r="H15" s="8" t="s">
        <v>101</v>
      </c>
      <c r="I15" s="24" t="s">
        <v>93</v>
      </c>
      <c r="J15" s="19"/>
      <c r="K15" s="19"/>
    </row>
    <row r="16" spans="2:12" ht="168.6" customHeight="1" x14ac:dyDescent="0.5">
      <c r="B16" s="2">
        <v>14</v>
      </c>
      <c r="C16" s="7"/>
      <c r="D16" s="4" t="s">
        <v>12</v>
      </c>
      <c r="E16" s="4" t="s">
        <v>17</v>
      </c>
      <c r="F16" s="9" t="s">
        <v>45</v>
      </c>
      <c r="G16" s="8" t="s">
        <v>128</v>
      </c>
      <c r="H16" s="8" t="s">
        <v>103</v>
      </c>
      <c r="I16" s="25" t="s">
        <v>105</v>
      </c>
      <c r="J16" s="19" t="s">
        <v>76</v>
      </c>
      <c r="K16" s="19" t="s">
        <v>77</v>
      </c>
      <c r="L16">
        <v>521835</v>
      </c>
    </row>
    <row r="17" spans="2:12" ht="180" customHeight="1" x14ac:dyDescent="0.5">
      <c r="B17" s="2">
        <v>15</v>
      </c>
      <c r="C17" s="7"/>
      <c r="D17" s="4" t="s">
        <v>30</v>
      </c>
      <c r="E17" s="4" t="s">
        <v>17</v>
      </c>
      <c r="F17" s="9" t="s">
        <v>45</v>
      </c>
      <c r="G17" s="8" t="s">
        <v>61</v>
      </c>
      <c r="H17" s="8" t="s">
        <v>104</v>
      </c>
      <c r="I17" s="20" t="s">
        <v>93</v>
      </c>
    </row>
    <row r="18" spans="2:12" ht="142.9" customHeight="1" x14ac:dyDescent="0.5">
      <c r="B18" s="2">
        <v>16</v>
      </c>
      <c r="C18" s="7"/>
      <c r="D18" s="6" t="s">
        <v>7</v>
      </c>
      <c r="E18" s="6" t="s">
        <v>17</v>
      </c>
      <c r="F18" s="9" t="s">
        <v>45</v>
      </c>
      <c r="G18" s="8" t="s">
        <v>106</v>
      </c>
      <c r="H18" s="8" t="s">
        <v>107</v>
      </c>
      <c r="I18" s="23" t="s">
        <v>108</v>
      </c>
    </row>
    <row r="19" spans="2:12" ht="158.44999999999999" customHeight="1" x14ac:dyDescent="0.5">
      <c r="B19" s="2">
        <v>17</v>
      </c>
      <c r="C19" s="7"/>
      <c r="D19" s="4" t="s">
        <v>8</v>
      </c>
      <c r="E19" s="4" t="s">
        <v>17</v>
      </c>
      <c r="F19" s="9"/>
      <c r="G19" s="8" t="s">
        <v>109</v>
      </c>
      <c r="H19" s="8" t="s">
        <v>110</v>
      </c>
      <c r="I19" s="20" t="s">
        <v>93</v>
      </c>
      <c r="L19" s="38">
        <v>239913</v>
      </c>
    </row>
    <row r="20" spans="2:12" ht="139.9" customHeight="1" x14ac:dyDescent="0.5">
      <c r="B20" s="2">
        <v>18</v>
      </c>
      <c r="C20" s="7"/>
      <c r="D20" s="4" t="s">
        <v>64</v>
      </c>
      <c r="E20" s="4" t="s">
        <v>65</v>
      </c>
      <c r="F20" s="9" t="s">
        <v>44</v>
      </c>
      <c r="G20" s="8" t="s">
        <v>67</v>
      </c>
      <c r="H20" s="4" t="s">
        <v>66</v>
      </c>
      <c r="I20" s="20" t="s">
        <v>93</v>
      </c>
    </row>
    <row r="21" spans="2:12" ht="139.9" customHeight="1" x14ac:dyDescent="0.5">
      <c r="B21" s="2">
        <v>19</v>
      </c>
      <c r="C21" s="7"/>
      <c r="D21" s="8" t="s">
        <v>111</v>
      </c>
      <c r="E21" s="4" t="s">
        <v>17</v>
      </c>
      <c r="F21" s="9" t="s">
        <v>44</v>
      </c>
      <c r="G21" s="8"/>
      <c r="H21" s="4"/>
      <c r="I21" s="20"/>
      <c r="L21" t="s">
        <v>139</v>
      </c>
    </row>
    <row r="22" spans="2:12" ht="131.44999999999999" customHeight="1" x14ac:dyDescent="0.5">
      <c r="B22" s="2">
        <v>20</v>
      </c>
      <c r="C22" s="7"/>
      <c r="D22" s="4" t="s">
        <v>9</v>
      </c>
      <c r="E22" s="4" t="s">
        <v>17</v>
      </c>
      <c r="F22" s="9" t="s">
        <v>45</v>
      </c>
      <c r="G22" s="8" t="s">
        <v>62</v>
      </c>
      <c r="H22" s="8" t="s">
        <v>63</v>
      </c>
      <c r="I22" s="26"/>
      <c r="L22" t="s">
        <v>139</v>
      </c>
    </row>
    <row r="23" spans="2:12" ht="137.44999999999999" customHeight="1" x14ac:dyDescent="0.5">
      <c r="B23" s="2">
        <v>21</v>
      </c>
      <c r="C23" s="7"/>
      <c r="D23" s="4" t="s">
        <v>11</v>
      </c>
      <c r="E23" s="4" t="s">
        <v>18</v>
      </c>
      <c r="F23" s="9" t="s">
        <v>44</v>
      </c>
      <c r="G23" s="8" t="s">
        <v>55</v>
      </c>
      <c r="H23" s="8" t="s">
        <v>91</v>
      </c>
      <c r="I23" s="26" t="s">
        <v>93</v>
      </c>
    </row>
    <row r="24" spans="2:12" ht="151.15" customHeight="1" x14ac:dyDescent="0.5">
      <c r="B24" s="2">
        <v>22</v>
      </c>
      <c r="C24" s="7"/>
      <c r="D24" s="4" t="s">
        <v>10</v>
      </c>
      <c r="E24" s="4" t="s">
        <v>18</v>
      </c>
      <c r="F24" s="9" t="s">
        <v>44</v>
      </c>
      <c r="G24" s="4" t="s">
        <v>57</v>
      </c>
      <c r="H24" s="8" t="s">
        <v>87</v>
      </c>
      <c r="I24" s="26" t="s">
        <v>93</v>
      </c>
    </row>
    <row r="25" spans="2:12" ht="151.15" customHeight="1" x14ac:dyDescent="0.5">
      <c r="B25" s="2">
        <v>23</v>
      </c>
      <c r="C25" s="7"/>
      <c r="D25" s="4" t="s">
        <v>33</v>
      </c>
      <c r="E25" s="4" t="s">
        <v>34</v>
      </c>
      <c r="F25" s="12" t="s">
        <v>48</v>
      </c>
      <c r="G25" s="9"/>
      <c r="H25" s="8" t="s">
        <v>113</v>
      </c>
      <c r="I25" s="26"/>
    </row>
    <row r="26" spans="2:12" ht="151.15" customHeight="1" x14ac:dyDescent="0.5">
      <c r="B26" s="2">
        <v>24</v>
      </c>
      <c r="C26" s="7"/>
      <c r="D26" s="4" t="s">
        <v>140</v>
      </c>
      <c r="E26" s="8" t="s">
        <v>112</v>
      </c>
      <c r="F26" s="12" t="s">
        <v>48</v>
      </c>
      <c r="G26" s="4" t="s">
        <v>115</v>
      </c>
      <c r="H26" s="8" t="s">
        <v>116</v>
      </c>
      <c r="I26" s="35" t="s">
        <v>136</v>
      </c>
      <c r="J26" s="36" t="s">
        <v>135</v>
      </c>
      <c r="L26">
        <v>6288.81</v>
      </c>
    </row>
    <row r="27" spans="2:12" ht="132" customHeight="1" x14ac:dyDescent="0.5">
      <c r="B27" s="2">
        <v>25</v>
      </c>
      <c r="C27" s="7"/>
      <c r="D27" s="4" t="s">
        <v>3</v>
      </c>
      <c r="E27" s="4" t="s">
        <v>24</v>
      </c>
      <c r="F27" s="9"/>
      <c r="G27" s="9"/>
      <c r="H27" s="10"/>
      <c r="I27" s="26"/>
    </row>
    <row r="28" spans="2:12" ht="129.6" customHeight="1" x14ac:dyDescent="0.5">
      <c r="B28" s="2">
        <v>26</v>
      </c>
      <c r="C28" s="7"/>
      <c r="D28" s="4" t="s">
        <v>117</v>
      </c>
      <c r="E28" s="4" t="s">
        <v>17</v>
      </c>
      <c r="F28" s="12" t="s">
        <v>48</v>
      </c>
      <c r="G28" s="9"/>
      <c r="H28" s="8" t="s">
        <v>46</v>
      </c>
      <c r="I28" s="26"/>
    </row>
    <row r="29" spans="2:12" ht="144.6" customHeight="1" x14ac:dyDescent="0.5">
      <c r="B29" s="2">
        <v>28</v>
      </c>
      <c r="C29" s="7"/>
      <c r="D29" s="4" t="s">
        <v>29</v>
      </c>
      <c r="E29" s="4" t="s">
        <v>17</v>
      </c>
      <c r="F29" s="12" t="s">
        <v>48</v>
      </c>
      <c r="G29" s="8" t="s">
        <v>114</v>
      </c>
      <c r="H29" s="8" t="s">
        <v>68</v>
      </c>
      <c r="I29" s="26"/>
    </row>
    <row r="30" spans="2:12" ht="136.15" customHeight="1" x14ac:dyDescent="0.5">
      <c r="B30" s="2">
        <v>29</v>
      </c>
      <c r="C30" s="7"/>
      <c r="D30" s="11" t="s">
        <v>27</v>
      </c>
      <c r="E30" s="4" t="s">
        <v>19</v>
      </c>
      <c r="F30" s="12" t="s">
        <v>47</v>
      </c>
      <c r="G30" s="8" t="s">
        <v>88</v>
      </c>
      <c r="H30" s="8" t="s">
        <v>118</v>
      </c>
      <c r="I30" s="26"/>
    </row>
    <row r="31" spans="2:12" ht="136.15" customHeight="1" x14ac:dyDescent="0.5">
      <c r="B31" s="2">
        <v>30</v>
      </c>
      <c r="C31" s="7"/>
      <c r="D31" s="4" t="s">
        <v>23</v>
      </c>
      <c r="E31" s="4" t="s">
        <v>20</v>
      </c>
      <c r="F31" s="9" t="s">
        <v>44</v>
      </c>
      <c r="G31" s="9"/>
      <c r="H31" s="8" t="s">
        <v>46</v>
      </c>
      <c r="I31" s="26"/>
    </row>
    <row r="32" spans="2:12" ht="127.9" customHeight="1" x14ac:dyDescent="0.5">
      <c r="B32" s="2">
        <v>31</v>
      </c>
      <c r="C32" s="7"/>
      <c r="D32" s="4" t="s">
        <v>23</v>
      </c>
      <c r="E32" s="4" t="s">
        <v>22</v>
      </c>
      <c r="F32" s="9" t="s">
        <v>44</v>
      </c>
      <c r="G32" s="9"/>
      <c r="H32" s="8" t="s">
        <v>46</v>
      </c>
      <c r="I32" s="26"/>
    </row>
    <row r="33" spans="2:12" ht="146.44999999999999" customHeight="1" x14ac:dyDescent="0.5">
      <c r="B33" s="2">
        <v>32</v>
      </c>
      <c r="C33" s="7"/>
      <c r="D33" s="4" t="s">
        <v>23</v>
      </c>
      <c r="E33" s="4" t="s">
        <v>28</v>
      </c>
      <c r="F33" s="9" t="s">
        <v>44</v>
      </c>
      <c r="G33" s="9"/>
      <c r="H33" s="8" t="s">
        <v>46</v>
      </c>
      <c r="I33" s="20" t="s">
        <v>122</v>
      </c>
    </row>
    <row r="34" spans="2:12" ht="170.45" customHeight="1" x14ac:dyDescent="0.5">
      <c r="B34" s="2">
        <v>33</v>
      </c>
      <c r="C34" s="7"/>
      <c r="D34" s="4" t="s">
        <v>137</v>
      </c>
      <c r="E34" s="4" t="s">
        <v>21</v>
      </c>
      <c r="F34" s="12" t="s">
        <v>48</v>
      </c>
      <c r="G34" s="12" t="s">
        <v>120</v>
      </c>
      <c r="H34" s="8" t="s">
        <v>46</v>
      </c>
      <c r="I34" s="20" t="s">
        <v>93</v>
      </c>
      <c r="J34" s="19" t="s">
        <v>72</v>
      </c>
      <c r="K34" s="19" t="s">
        <v>73</v>
      </c>
    </row>
    <row r="35" spans="2:12" ht="139.9" customHeight="1" x14ac:dyDescent="0.5">
      <c r="B35" s="2">
        <v>34</v>
      </c>
      <c r="C35" s="7"/>
      <c r="D35" s="4" t="s">
        <v>69</v>
      </c>
      <c r="E35" s="4" t="s">
        <v>21</v>
      </c>
      <c r="F35" s="12" t="s">
        <v>48</v>
      </c>
      <c r="G35" s="12" t="s">
        <v>119</v>
      </c>
      <c r="H35" s="8" t="s">
        <v>46</v>
      </c>
      <c r="I35" s="20" t="s">
        <v>93</v>
      </c>
    </row>
    <row r="36" spans="2:12" ht="132" customHeight="1" x14ac:dyDescent="0.5">
      <c r="B36" s="1">
        <v>35</v>
      </c>
      <c r="C36" s="14"/>
      <c r="D36" s="15" t="s">
        <v>6</v>
      </c>
      <c r="E36" s="15" t="s">
        <v>21</v>
      </c>
      <c r="F36" s="16"/>
      <c r="G36" s="16"/>
      <c r="H36" s="17"/>
      <c r="I36" s="28" t="s">
        <v>93</v>
      </c>
    </row>
    <row r="37" spans="2:12" s="5" customFormat="1" ht="145.9" customHeight="1" x14ac:dyDescent="0.45">
      <c r="B37" s="2">
        <v>36</v>
      </c>
      <c r="D37" s="4" t="s">
        <v>125</v>
      </c>
      <c r="E37" s="4" t="s">
        <v>58</v>
      </c>
      <c r="F37" s="9" t="s">
        <v>45</v>
      </c>
      <c r="G37" s="8" t="s">
        <v>121</v>
      </c>
      <c r="H37" s="8" t="s">
        <v>59</v>
      </c>
      <c r="I37" s="20" t="s">
        <v>93</v>
      </c>
      <c r="L37" s="27"/>
    </row>
    <row r="38" spans="2:12" ht="145.9" customHeight="1" x14ac:dyDescent="0.45">
      <c r="B38" s="3">
        <v>37</v>
      </c>
      <c r="D38" s="18" t="s">
        <v>129</v>
      </c>
      <c r="E38" s="30" t="s">
        <v>130</v>
      </c>
      <c r="F38" s="31" t="s">
        <v>131</v>
      </c>
      <c r="G38" s="32" t="s">
        <v>132</v>
      </c>
      <c r="H38" s="32"/>
      <c r="I38" s="3" t="s">
        <v>122</v>
      </c>
    </row>
    <row r="39" spans="2:12" x14ac:dyDescent="0.45">
      <c r="B39" s="3">
        <v>38</v>
      </c>
      <c r="D39" s="18" t="s">
        <v>123</v>
      </c>
      <c r="F39" s="33"/>
      <c r="L39">
        <v>3600</v>
      </c>
    </row>
    <row r="40" spans="2:12" x14ac:dyDescent="0.45">
      <c r="B40" s="3">
        <v>39</v>
      </c>
      <c r="D40" s="18" t="s">
        <v>124</v>
      </c>
      <c r="F40" s="33"/>
    </row>
    <row r="41" spans="2:12" x14ac:dyDescent="0.45">
      <c r="B41" s="3">
        <v>40</v>
      </c>
      <c r="D41" s="18" t="s">
        <v>126</v>
      </c>
      <c r="F41" s="34" t="s">
        <v>44</v>
      </c>
      <c r="G41" s="29" t="s">
        <v>127</v>
      </c>
    </row>
  </sheetData>
  <autoFilter ref="A2:L41" xr:uid="{13F8971C-04F5-4956-9509-7E5EBF7469CA}"/>
  <mergeCells count="1">
    <mergeCell ref="B1:C1"/>
  </mergeCells>
  <pageMargins left="0.7" right="0.7" top="0.75" bottom="0.75" header="0.3" footer="0.3"/>
  <pageSetup paperSize="9" scale="60" orientation="landscape" r:id="rId1"/>
  <headerFooter>
    <oddHeader>&amp;C&amp;12Wilburton Parish Council List of Assest &amp;R&amp;12 2019</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FA Register Mar 2024</vt:lpstr>
      <vt:lpstr>FA Register Mar 2020</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Kara+Mike Atkinson</dc:creator>
  <cp:lastModifiedBy>Andrew Milne</cp:lastModifiedBy>
  <dcterms:created xsi:type="dcterms:W3CDTF">2019-07-21T15:12:41Z</dcterms:created>
  <dcterms:modified xsi:type="dcterms:W3CDTF">2024-05-06T11:03:26Z</dcterms:modified>
</cp:coreProperties>
</file>